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<sst xmlns="http://schemas.openxmlformats.org/spreadsheetml/2006/main" count="625" uniqueCount="398">
  <si>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</si>
  <si>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</si>
  <si>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</si>
  <si>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</si>
  <si>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</si>
  <si>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</si>
  <si>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</si>
  <si>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</si>
  <si>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</si>
  <si>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</si>
  <si>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</si>
  <si>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</si>
  <si>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</si>
  <si>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</si>
  <si>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</si>
  <si>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</si>
  <si>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</si>
  <si>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</si>
  <si>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</si>
  <si>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</si>
  <si>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</si>
  <si>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</si>
  <si>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</si>
  <si>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</si>
  <si>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</si>
  <si>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</si>
  <si>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</si>
  <si>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</si>
  <si>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</si>
  <si>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</si>
  <si>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</si>
  <si>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</si>
  <si>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</si>
  <si>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</si>
  <si>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</si>
  <si>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</si>
  <si>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</si>
  <si>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</si>
  <si>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</si>
  <si>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</si>
  <si>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</si>
  <si>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</si>
  <si>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</si>
  <si>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</si>
  <si>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</si>
  <si>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</si>
  <si>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</si>
  <si>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</si>
  <si>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</si>
  <si>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</si>
  <si>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</si>
  <si>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</si>
  <si>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</si>
  <si>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</si>
  <si>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</si>
  <si>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</si>
  <si>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</si>
  <si>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</si>
  <si>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</si>
  <si>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</si>
  <si>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</si>
  <si>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</si>
  <si>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</si>
  <si>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</si>
  <si>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</si>
  <si>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</si>
  <si>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</si>
  <si>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</si>
  <si>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</si>
  <si>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</si>
  <si>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</si>
  <si>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</si>
  <si>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</si>
  <si>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</si>
  <si>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</si>
  <si>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</si>
  <si>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</si>
  <si>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</si>
  <si>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</si>
  <si>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</si>
  <si>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</si>
  <si>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</si>
  <si>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</si>
  <si>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</si>
  <si>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</si>
  <si>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</si>
  <si>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</si>
  <si>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</si>
  <si>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</si>
  <si>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</si>
  <si>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</si>
  <si>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</si>
  <si>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</si>
  <si>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</si>
  <si>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</si>
  <si>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</si>
  <si>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</si>
  <si>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</si>
  <si>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</si>
  <si>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</si>
  <si>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</si>
  <si>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</si>
  <si>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</si>
  <si>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</si>
  <si>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</si>
  <si>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</si>
  <si>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</si>
  <si>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</si>
  <si>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</si>
  <si>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</si>
  <si>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</si>
  <si>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</si>
  <si>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</si>
  <si>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</si>
  <si>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</si>
  <si>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</si>
  <si>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</si>
  <si>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</si>
  <si>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</si>
  <si>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</si>
  <si>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</si>
  <si>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</si>
  <si>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</si>
  <si>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</si>
  <si>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</si>
  <si>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</si>
  <si>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</si>
  <si>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</si>
  <si>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</si>
  <si>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</si>
  <si>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</si>
  <si>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</si>
  <si>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</si>
  <si>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</si>
  <si>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</si>
  <si>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</si>
  <si>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</si>
  <si>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</si>
  <si>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</si>
  <si>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</si>
  <si>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</si>
  <si>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</si>
  <si>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</si>
  <si>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</si>
  <si>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</si>
  <si>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</si>
  <si>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</si>
  <si>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</si>
  <si>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</si>
  <si>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</si>
  <si>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</si>
  <si>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</si>
  <si>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</si>
  <si>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</si>
  <si>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</si>
  <si>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</si>
  <si>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</si>
  <si>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</si>
  <si>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</si>
  <si>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</si>
  <si>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</si>
  <si>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</si>
  <si>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</si>
  <si>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</si>
  <si>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</si>
  <si>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</si>
  <si>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</si>
  <si>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</si>
  <si>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</si>
  <si>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</si>
  <si>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</si>
  <si>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</si>
  <si>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</si>
  <si>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</si>
  <si>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</si>
  <si>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</si>
  <si>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</si>
  <si>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</si>
  <si>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</si>
  <si>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</si>
  <si>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</si>
  <si>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</si>
  <si>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</si>
  <si>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</si>
  <si>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</si>
  <si>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</si>
  <si>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</si>
  <si>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</si>
  <si>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</si>
  <si>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</si>
  <si>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</si>
  <si>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</si>
  <si>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</si>
  <si>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</si>
  <si>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</si>
  <si>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</si>
  <si>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</si>
  <si>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</si>
  <si>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</si>
  <si>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</si>
  <si>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</si>
  <si>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</si>
  <si>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</si>
  <si>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</si>
  <si>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</si>
  <si>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</si>
  <si>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</si>
  <si>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</si>
  <si>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</si>
  <si>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</si>
  <si>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</si>
  <si>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</si>
  <si>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</si>
  <si>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</si>
  <si>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</si>
  <si>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</si>
  <si>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</si>
  <si>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</si>
  <si>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</si>
  <si>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</si>
  <si>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</si>
  <si>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</si>
  <si>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</si>
  <si>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</si>
  <si>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</si>
  <si>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</si>
  <si>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</si>
  <si>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</si>
  <si>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</si>
  <si>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</si>
  <si>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</si>
  <si>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</si>
  <si>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</si>
  <si>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</si>
  <si>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</si>
  <si>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</si>
  <si>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</si>
  <si>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</si>
  <si>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</si>
  <si>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</si>
  <si>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</si>
  <si>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</si>
  <si>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</si>
  <si>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</si>
  <si>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</si>
  <si>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</si>
  <si>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</si>
  <si>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</si>
  <si>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</si>
  <si>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</si>
  <si>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</si>
  <si>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</si>
  <si>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</si>
  <si>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</si>
  <si>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</si>
  <si>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</si>
  <si>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</si>
  <si>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</si>
  <si>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</si>
  <si>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</si>
  <si>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</si>
  <si>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</si>
  <si>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</si>
  <si>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</si>
  <si>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</si>
  <si>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</si>
  <si>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</si>
  <si>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</si>
  <si>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</si>
  <si>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</si>
  <si>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</si>
  <si>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</si>
  <si>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</si>
  <si>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</si>
  <si>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</si>
  <si>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</si>
  <si>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</si>
  <si>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</si>
  <si>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</si>
  <si>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</si>
  <si>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</si>
  <si>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</si>
  <si>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</si>
  <si>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</si>
  <si>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</si>
  <si>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</si>
  <si>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</si>
  <si>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</si>
  <si>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</si>
  <si>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</si>
  <si>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</si>
  <si>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</si>
  <si>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</si>
  <si>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</si>
  <si>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</si>
  <si>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</si>
  <si>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</si>
  <si>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</si>
  <si>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</si>
  <si>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</si>
  <si>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</si>
  <si>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</si>
  <si>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</si>
  <si>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</si>
  <si>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</si>
  <si>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</si>
  <si>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</si>
  <si>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</si>
  <si>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</si>
  <si>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</si>
  <si>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</si>
  <si>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</si>
  <si>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</si>
  <si>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</si>
  <si>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</si>
  <si>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</si>
  <si>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</si>
  <si>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</si>
  <si>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</si>
  <si>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</si>
  <si>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</si>
  <si>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</si>
  <si>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</si>
  <si>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</si>
  <si>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</si>
  <si>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</si>
  <si>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</si>
  <si>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</si>
  <si>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</si>
  <si>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</si>
  <si>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</si>
  <si>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</si>
  <si>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</si>
  <si>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</si>
  <si>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</si>
  <si>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</si>
  <si>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</si>
  <si>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</si>
  <si>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</si>
  <si>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</si>
  <si>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</si>
  <si>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</si>
  <si>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</si>
  <si>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</si>
  <si>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</si>
  <si>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</si>
  <si>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</si>
  <si>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</si>
  <si>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</si>
  <si>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</si>
  <si>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</si>
  <si>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</si>
  <si>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</si>
  <si>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</si>
  <si>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</si>
  <si>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</si>
  <si>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</si>
  <si>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</si>
  <si>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</si>
  <si>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</si>
  <si>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</si>
  <si>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</si>
  <si>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</si>
  <si>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</si>
  <si>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</si>
  <si>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</si>
  <si>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</si>
  <si>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</si>
  <si>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</si>
  <si>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</si>
  <si>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</si>
  <si>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</si>
  <si>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</si>
  <si>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</si>
  <si>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</si>
  <si>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</si>
  <si>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</si>
  <si>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</si>
  <si>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</si>
  <si>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</si>
  <si>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</si>
  <si>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</si>
  <si>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</si>
  <si>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</si>
  <si>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</si>
  <si>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</si>
  <si>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</si>
  <si>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</si>
  <si>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</si>
  <si>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</si>
  <si>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</si>
  <si>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</si>
  <si>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</si>
  <si>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</si>
  <si>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Объемы медицинской помощи и объемы финансирования медицинской помощи в условиях круглосуточного стационара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</si>
  <si>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условиях дневного стационара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</si>
  <si>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амбулаторных условиях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</si>
  <si>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условиях скорой медицинско помощиа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</si>
</sst>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3" fontId="13" fillId="0" borderId="0" xfId="0" applyNumberFormat="1" applyFont="1" applyFill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08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8" t="s">
        <v>394</v>
      </c>
      <c r="B1" s="59"/>
      <c r="C1" s="60"/>
      <c r="D1" s="60"/>
      <c r="E1" s="60"/>
    </row>
    <row r="3" spans="1:5" x14ac:dyDescent="0.3">
      <c r="A3" s="61" t="s">
        <v>0</v>
      </c>
      <c r="B3" s="61"/>
      <c r="C3" s="62" t="s">
        <v>1</v>
      </c>
      <c r="D3" s="52" t="s">
        <v>2</v>
      </c>
      <c r="E3" s="52" t="s">
        <v>3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7">
        <v>1</v>
      </c>
      <c r="C6" s="28" t="s">
        <v>4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5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6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7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9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10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11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5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7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12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13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14</v>
      </c>
      <c r="D18" s="5">
        <f>D19</f>
        <v>47</v>
      </c>
      <c r="E18" s="5">
        <f>E19</f>
        <v>2081174</v>
      </c>
    </row>
    <row r="19" spans="1:5" x14ac:dyDescent="0.3">
      <c r="A19" s="31">
        <v>14</v>
      </c>
      <c r="B19" s="27"/>
      <c r="C19" s="30" t="s">
        <v>15</v>
      </c>
      <c r="D19" s="25">
        <v>47</v>
      </c>
      <c r="E19" s="25">
        <v>2081174</v>
      </c>
    </row>
    <row r="20" spans="1:5" x14ac:dyDescent="0.3">
      <c r="A20" s="31">
        <v>15</v>
      </c>
      <c r="B20" s="27">
        <v>5</v>
      </c>
      <c r="C20" s="28" t="s">
        <v>16</v>
      </c>
      <c r="D20" s="5">
        <f>D21</f>
        <v>2</v>
      </c>
      <c r="E20" s="5">
        <f>E21</f>
        <v>90008</v>
      </c>
    </row>
    <row r="21" spans="1:5" x14ac:dyDescent="0.3">
      <c r="A21" s="31">
        <v>16</v>
      </c>
      <c r="B21" s="27"/>
      <c r="C21" s="30" t="s">
        <v>17</v>
      </c>
      <c r="D21" s="25">
        <v>2</v>
      </c>
      <c r="E21" s="25">
        <v>90008</v>
      </c>
    </row>
    <row r="22" spans="1:5" x14ac:dyDescent="0.3">
      <c r="A22" s="31">
        <v>17</v>
      </c>
      <c r="B22" s="27">
        <v>6</v>
      </c>
      <c r="C22" s="28" t="s">
        <v>18</v>
      </c>
      <c r="D22" s="5">
        <f>D23+D24</f>
        <v>3</v>
      </c>
      <c r="E22" s="5">
        <f>E23+E24</f>
        <v>42188</v>
      </c>
    </row>
    <row r="23" spans="1:5" x14ac:dyDescent="0.3">
      <c r="A23" s="31">
        <v>18</v>
      </c>
      <c r="B23" s="27"/>
      <c r="C23" s="30" t="s">
        <v>19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20</v>
      </c>
      <c r="D24" s="25">
        <v>3</v>
      </c>
      <c r="E24" s="25">
        <v>42188</v>
      </c>
    </row>
    <row r="25" spans="1:5" x14ac:dyDescent="0.3">
      <c r="A25" s="31">
        <v>20</v>
      </c>
      <c r="B25" s="27">
        <v>7</v>
      </c>
      <c r="C25" s="28" t="s">
        <v>21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22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23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24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25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26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27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28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29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30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31</v>
      </c>
      <c r="D35" s="5">
        <f>D36+D37</f>
        <v>82</v>
      </c>
      <c r="E35" s="5">
        <f>E36+E37</f>
        <v>3454055</v>
      </c>
    </row>
    <row r="36" spans="1:5" x14ac:dyDescent="0.3">
      <c r="A36" s="31">
        <v>31</v>
      </c>
      <c r="B36" s="27"/>
      <c r="C36" s="30" t="s">
        <v>32</v>
      </c>
      <c r="D36" s="25">
        <v>82</v>
      </c>
      <c r="E36" s="25">
        <v>3454055</v>
      </c>
    </row>
    <row r="37" spans="1:5" x14ac:dyDescent="0.3">
      <c r="A37" s="31">
        <v>32</v>
      </c>
      <c r="B37" s="27"/>
      <c r="C37" s="30" t="s">
        <v>33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34</v>
      </c>
      <c r="D38" s="5">
        <f>D39+D40+D41</f>
        <v>5</v>
      </c>
      <c r="E38" s="5">
        <f>E39+E40+E41</f>
        <v>253146</v>
      </c>
    </row>
    <row r="39" spans="1:5" x14ac:dyDescent="0.3">
      <c r="A39" s="31">
        <v>34</v>
      </c>
      <c r="B39" s="27"/>
      <c r="C39" s="30" t="s">
        <v>35</v>
      </c>
      <c r="D39" s="25">
        <v>5</v>
      </c>
      <c r="E39" s="25">
        <v>253146</v>
      </c>
    </row>
    <row r="40" spans="1:5" x14ac:dyDescent="0.3">
      <c r="A40" s="31">
        <v>35</v>
      </c>
      <c r="B40" s="27"/>
      <c r="C40" s="30" t="s">
        <v>36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37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38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39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40</v>
      </c>
      <c r="D44" s="5">
        <f>D45+D46+D47+D48</f>
        <v>97</v>
      </c>
      <c r="E44" s="5">
        <f>E45+E46+E47+E48</f>
        <v>3711556</v>
      </c>
    </row>
    <row r="45" spans="1:5" x14ac:dyDescent="0.3">
      <c r="A45" s="31">
        <v>40</v>
      </c>
      <c r="B45" s="27"/>
      <c r="C45" s="30" t="s">
        <v>41</v>
      </c>
      <c r="D45" s="25">
        <v>97</v>
      </c>
      <c r="E45" s="25">
        <v>3711556</v>
      </c>
    </row>
    <row r="46" spans="1:5" ht="36.75" customHeight="1" x14ac:dyDescent="0.3">
      <c r="A46" s="31">
        <v>41</v>
      </c>
      <c r="B46" s="27"/>
      <c r="C46" s="30" t="s">
        <v>42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43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44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45</v>
      </c>
      <c r="D49" s="5">
        <f>D50</f>
        <v>108</v>
      </c>
      <c r="E49" s="5">
        <f>E50</f>
        <v>3602312</v>
      </c>
    </row>
    <row r="50" spans="1:5" x14ac:dyDescent="0.3">
      <c r="A50" s="31">
        <v>45</v>
      </c>
      <c r="B50" s="27"/>
      <c r="C50" s="30" t="s">
        <v>46</v>
      </c>
      <c r="D50" s="25">
        <v>108</v>
      </c>
      <c r="E50" s="25">
        <v>3602312</v>
      </c>
    </row>
    <row r="51" spans="1:5" x14ac:dyDescent="0.3">
      <c r="A51" s="31">
        <v>46</v>
      </c>
      <c r="B51" s="27">
        <v>17</v>
      </c>
      <c r="C51" s="28" t="s">
        <v>47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48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49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50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51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53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54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55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56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57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58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59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60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61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62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63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64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65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66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67</v>
      </c>
      <c r="D71" s="5">
        <f>D72</f>
        <v>2</v>
      </c>
      <c r="E71" s="5">
        <f>E72</f>
        <v>138829</v>
      </c>
    </row>
    <row r="72" spans="1:5" x14ac:dyDescent="0.3">
      <c r="A72" s="31">
        <v>67</v>
      </c>
      <c r="B72" s="27"/>
      <c r="C72" s="30" t="s">
        <v>68</v>
      </c>
      <c r="D72" s="25">
        <v>2</v>
      </c>
      <c r="E72" s="25">
        <v>138829</v>
      </c>
    </row>
    <row r="73" spans="1:5" x14ac:dyDescent="0.3">
      <c r="A73" s="31">
        <v>68</v>
      </c>
      <c r="B73" s="27">
        <v>23</v>
      </c>
      <c r="C73" s="28" t="s">
        <v>69</v>
      </c>
      <c r="D73" s="5">
        <f>D74</f>
        <v>104</v>
      </c>
      <c r="E73" s="5">
        <f>E74</f>
        <v>6227147</v>
      </c>
    </row>
    <row r="74" spans="1:5" x14ac:dyDescent="0.3">
      <c r="A74" s="31">
        <v>69</v>
      </c>
      <c r="B74" s="27"/>
      <c r="C74" s="30" t="s">
        <v>70</v>
      </c>
      <c r="D74" s="25">
        <v>104</v>
      </c>
      <c r="E74" s="25">
        <v>6227147</v>
      </c>
    </row>
    <row r="75" spans="1:5" x14ac:dyDescent="0.3">
      <c r="A75" s="31">
        <v>70</v>
      </c>
      <c r="B75" s="27">
        <v>24</v>
      </c>
      <c r="C75" s="28" t="s">
        <v>71</v>
      </c>
      <c r="D75" s="5">
        <f>D76</f>
        <v>2</v>
      </c>
      <c r="E75" s="5">
        <f>E76</f>
        <v>160979</v>
      </c>
    </row>
    <row r="76" spans="1:5" x14ac:dyDescent="0.3">
      <c r="A76" s="31">
        <v>71</v>
      </c>
      <c r="B76" s="27"/>
      <c r="C76" s="30" t="s">
        <v>72</v>
      </c>
      <c r="D76" s="25">
        <v>2</v>
      </c>
      <c r="E76" s="25">
        <v>160979</v>
      </c>
    </row>
    <row r="77" spans="1:5" x14ac:dyDescent="0.3">
      <c r="A77" s="31">
        <v>72</v>
      </c>
      <c r="B77" s="27">
        <v>25</v>
      </c>
      <c r="C77" s="28" t="s">
        <v>73</v>
      </c>
      <c r="D77" s="5">
        <f>D78+D79</f>
        <v>70</v>
      </c>
      <c r="E77" s="5">
        <f>E78+E79</f>
        <v>3136703</v>
      </c>
    </row>
    <row r="78" spans="1:5" x14ac:dyDescent="0.3">
      <c r="A78" s="31">
        <v>73</v>
      </c>
      <c r="B78" s="27"/>
      <c r="C78" s="30" t="s">
        <v>74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75</v>
      </c>
      <c r="D79" s="25">
        <v>70</v>
      </c>
      <c r="E79" s="25">
        <v>3136703</v>
      </c>
    </row>
    <row r="80" spans="1:5" x14ac:dyDescent="0.3">
      <c r="A80" s="31">
        <v>75</v>
      </c>
      <c r="B80" s="27">
        <v>26</v>
      </c>
      <c r="C80" s="28" t="s">
        <v>76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77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78</v>
      </c>
      <c r="D82" s="5">
        <f>D83</f>
        <v>440</v>
      </c>
      <c r="E82" s="5">
        <f>E83</f>
        <v>17340520</v>
      </c>
    </row>
    <row r="83" spans="1:5" x14ac:dyDescent="0.3">
      <c r="A83" s="31">
        <v>78</v>
      </c>
      <c r="B83" s="27"/>
      <c r="C83" s="30" t="s">
        <v>79</v>
      </c>
      <c r="D83" s="25">
        <v>440</v>
      </c>
      <c r="E83" s="25">
        <v>17340520</v>
      </c>
    </row>
    <row r="84" spans="1:5" x14ac:dyDescent="0.3">
      <c r="A84" s="31">
        <v>79</v>
      </c>
      <c r="B84" s="27">
        <v>28</v>
      </c>
      <c r="C84" s="28" t="s">
        <v>80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81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82</v>
      </c>
      <c r="D86" s="5">
        <f>D87+D88</f>
        <v>3</v>
      </c>
      <c r="E86" s="5">
        <f>E87+E88</f>
        <v>165851</v>
      </c>
    </row>
    <row r="87" spans="1:5" x14ac:dyDescent="0.3">
      <c r="A87" s="31">
        <v>82</v>
      </c>
      <c r="B87" s="27"/>
      <c r="C87" s="30" t="s">
        <v>83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84</v>
      </c>
      <c r="D88" s="25">
        <v>3</v>
      </c>
      <c r="E88" s="25">
        <v>165851</v>
      </c>
    </row>
    <row r="89" spans="1:5" x14ac:dyDescent="0.3">
      <c r="A89" s="31">
        <v>84</v>
      </c>
      <c r="B89" s="27">
        <v>30</v>
      </c>
      <c r="C89" s="28" t="s">
        <v>85</v>
      </c>
      <c r="D89" s="5">
        <f>D90</f>
        <v>47</v>
      </c>
      <c r="E89" s="5">
        <f>E90</f>
        <v>1267590</v>
      </c>
    </row>
    <row r="90" spans="1:5" x14ac:dyDescent="0.3">
      <c r="A90" s="31">
        <v>85</v>
      </c>
      <c r="B90" s="27"/>
      <c r="C90" s="30" t="s">
        <v>86</v>
      </c>
      <c r="D90" s="25">
        <v>47</v>
      </c>
      <c r="E90" s="25">
        <v>1267590</v>
      </c>
    </row>
    <row r="91" spans="1:5" x14ac:dyDescent="0.3">
      <c r="A91" s="31">
        <v>86</v>
      </c>
      <c r="B91" s="27">
        <v>31</v>
      </c>
      <c r="C91" s="28" t="s">
        <v>87</v>
      </c>
      <c r="D91" s="5">
        <f>D92+D93</f>
        <v>118</v>
      </c>
      <c r="E91" s="5">
        <f>E92+E93</f>
        <v>4523483</v>
      </c>
    </row>
    <row r="92" spans="1:5" x14ac:dyDescent="0.3">
      <c r="A92" s="31">
        <v>87</v>
      </c>
      <c r="B92" s="27"/>
      <c r="C92" s="30" t="s">
        <v>88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89</v>
      </c>
      <c r="D93" s="25">
        <v>118</v>
      </c>
      <c r="E93" s="25">
        <v>4523483</v>
      </c>
    </row>
    <row r="94" spans="1:5" x14ac:dyDescent="0.3">
      <c r="A94" s="31">
        <v>89</v>
      </c>
      <c r="B94" s="27">
        <v>32</v>
      </c>
      <c r="C94" s="28" t="s">
        <v>90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91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92</v>
      </c>
      <c r="D96" s="5">
        <f>D97</f>
        <v>6</v>
      </c>
      <c r="E96" s="5">
        <f>E97</f>
        <v>685002</v>
      </c>
    </row>
    <row r="97" spans="1:5" x14ac:dyDescent="0.3">
      <c r="A97" s="31">
        <v>92</v>
      </c>
      <c r="B97" s="27"/>
      <c r="C97" s="30" t="s">
        <v>93</v>
      </c>
      <c r="D97" s="25">
        <v>6</v>
      </c>
      <c r="E97" s="25">
        <v>685002</v>
      </c>
    </row>
    <row r="98" spans="1:5" x14ac:dyDescent="0.3">
      <c r="A98" s="31">
        <v>93</v>
      </c>
      <c r="B98" s="27">
        <v>34</v>
      </c>
      <c r="C98" s="28" t="s">
        <v>94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95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96</v>
      </c>
      <c r="D100" s="5">
        <f>D101</f>
        <v>11</v>
      </c>
      <c r="E100" s="5">
        <f>E101</f>
        <v>534822</v>
      </c>
    </row>
    <row r="101" spans="1:5" x14ac:dyDescent="0.3">
      <c r="A101" s="31">
        <v>96</v>
      </c>
      <c r="B101" s="27"/>
      <c r="C101" s="30" t="s">
        <v>97</v>
      </c>
      <c r="D101" s="25">
        <v>11</v>
      </c>
      <c r="E101" s="25">
        <v>534822</v>
      </c>
    </row>
    <row r="102" spans="1:5" x14ac:dyDescent="0.3">
      <c r="A102" s="31">
        <v>97</v>
      </c>
      <c r="B102" s="27">
        <v>36</v>
      </c>
      <c r="C102" s="28" t="s">
        <v>98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100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101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102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103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104</v>
      </c>
      <c r="D108" s="5">
        <f>D109</f>
        <v>29</v>
      </c>
      <c r="E108" s="5">
        <f>E109</f>
        <v>2026678</v>
      </c>
    </row>
    <row r="109" spans="1:5" x14ac:dyDescent="0.3">
      <c r="A109" s="31">
        <v>104</v>
      </c>
      <c r="B109" s="27"/>
      <c r="C109" s="30" t="s">
        <v>105</v>
      </c>
      <c r="D109" s="25">
        <v>29</v>
      </c>
      <c r="E109" s="25">
        <v>2026678</v>
      </c>
    </row>
    <row r="110" spans="1:5" x14ac:dyDescent="0.3">
      <c r="A110" s="63" t="s">
        <v>106</v>
      </c>
      <c r="B110" s="56"/>
      <c r="C110" s="57"/>
      <c r="D110" s="34">
        <v>1176</v>
      </c>
      <c r="E110" s="34">
        <v>49442043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1176</v>
      </c>
      <c r="E111" s="35">
        <f>SUM(E108,E103,E102,E100,E98,E96,E94,E91,E89,E86,E84,E82,E80,E77,E75,E73,E71,E69,E66,E56,E54,E51,E49,E44,E42,E38,E35,E33,E31,E29,E27,E25,E22,E20,E18,E16,E10,E6)</f>
        <v>49442043</v>
      </c>
    </row>
    <row r="113" spans="1:5" x14ac:dyDescent="0.3">
      <c r="A113" s="61" t="s">
        <v>0</v>
      </c>
      <c r="B113" s="61" t="s">
        <v>107</v>
      </c>
      <c r="C113" s="62" t="s">
        <v>108</v>
      </c>
      <c r="D113" s="52" t="s">
        <v>109</v>
      </c>
      <c r="E113" s="52" t="s">
        <v>3</v>
      </c>
    </row>
    <row r="114" spans="1:5" ht="15.75" customHeight="1" x14ac:dyDescent="0.3">
      <c r="A114" s="53"/>
      <c r="B114" s="53"/>
      <c r="C114" s="53"/>
      <c r="D114" s="53"/>
      <c r="E114" s="53"/>
    </row>
    <row r="115" spans="1:5" x14ac:dyDescent="0.3">
      <c r="A115" s="54"/>
      <c r="B115" s="54"/>
      <c r="C115" s="54"/>
      <c r="D115" s="54"/>
      <c r="E115" s="54"/>
    </row>
    <row r="116" spans="1:5" x14ac:dyDescent="0.3">
      <c r="A116" s="47">
        <v>1</v>
      </c>
      <c r="B116" s="45" t="s">
        <v>110</v>
      </c>
      <c r="C116" s="44" t="s">
        <v>111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112</v>
      </c>
      <c r="C117" s="40" t="s">
        <v>113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114</v>
      </c>
      <c r="C118" s="40" t="s">
        <v>115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1" t="s">
        <v>0</v>
      </c>
      <c r="B121" s="61"/>
      <c r="C121" s="62" t="s">
        <v>116</v>
      </c>
      <c r="D121" s="52" t="s">
        <v>2</v>
      </c>
      <c r="E121" s="52" t="s">
        <v>3</v>
      </c>
    </row>
    <row r="122" spans="1:5" ht="25.5" customHeight="1" x14ac:dyDescent="0.3">
      <c r="A122" s="53"/>
      <c r="B122" s="53"/>
      <c r="C122" s="53"/>
      <c r="D122" s="53"/>
      <c r="E122" s="53"/>
    </row>
    <row r="123" spans="1:5" x14ac:dyDescent="0.3">
      <c r="A123" s="54"/>
      <c r="B123" s="54"/>
      <c r="C123" s="54"/>
      <c r="D123" s="54"/>
      <c r="E123" s="54"/>
    </row>
    <row r="124" spans="1:5" x14ac:dyDescent="0.3">
      <c r="A124" s="49">
        <v>1</v>
      </c>
      <c r="B124" s="49">
        <v>1</v>
      </c>
      <c r="C124" s="40" t="s">
        <v>117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118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119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120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121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122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123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124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125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126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127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128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129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130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131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132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133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367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134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368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135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136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137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138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139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140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369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141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142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370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143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144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145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371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146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147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148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149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150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151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152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372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373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153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154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155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156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157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158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159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160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161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162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163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164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165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166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167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168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169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170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171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172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173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374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375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376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377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378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174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175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176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177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379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380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381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382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383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384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385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386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387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388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389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390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391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392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393</v>
      </c>
      <c r="D211" s="38">
        <v>0</v>
      </c>
      <c r="E211" s="38">
        <v>0</v>
      </c>
    </row>
    <row r="212" spans="1:5" x14ac:dyDescent="0.3">
      <c r="A212" s="55" t="s">
        <v>106</v>
      </c>
      <c r="B212" s="56"/>
      <c r="C212" s="57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  <mergeCell ref="E121:E123"/>
    <mergeCell ref="E3:E5"/>
    <mergeCell ref="D113:D115"/>
    <mergeCell ref="A212:C212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7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8" t="s">
        <v>395</v>
      </c>
      <c r="B1" s="59"/>
      <c r="C1" s="60"/>
      <c r="D1" s="59"/>
      <c r="E1" s="59"/>
    </row>
    <row r="3" spans="1:5" x14ac:dyDescent="0.3">
      <c r="A3" s="61" t="s">
        <v>0</v>
      </c>
      <c r="B3" s="61"/>
      <c r="C3" s="62" t="s">
        <v>1</v>
      </c>
      <c r="D3" s="52" t="s">
        <v>2</v>
      </c>
      <c r="E3" s="52" t="s">
        <v>3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7">
        <v>1</v>
      </c>
      <c r="C6" s="28" t="s">
        <v>4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5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6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7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8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9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10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11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5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7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12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13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14</v>
      </c>
      <c r="D18" s="29">
        <f>D19</f>
        <v>6</v>
      </c>
      <c r="E18" s="29">
        <f>E19</f>
        <v>104497</v>
      </c>
    </row>
    <row r="19" spans="1:5" x14ac:dyDescent="0.3">
      <c r="A19" s="31">
        <v>14</v>
      </c>
      <c r="B19" s="27"/>
      <c r="C19" s="30" t="s">
        <v>15</v>
      </c>
      <c r="D19" s="25">
        <v>6</v>
      </c>
      <c r="E19" s="25">
        <v>104497</v>
      </c>
    </row>
    <row r="20" spans="1:5" x14ac:dyDescent="0.3">
      <c r="A20" s="31">
        <v>15</v>
      </c>
      <c r="B20" s="27">
        <v>5</v>
      </c>
      <c r="C20" s="28" t="s">
        <v>16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17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18</v>
      </c>
      <c r="D22" s="29">
        <f>D23+D24</f>
        <v>1</v>
      </c>
      <c r="E22" s="29">
        <f>E23+E24</f>
        <v>6837</v>
      </c>
    </row>
    <row r="23" spans="1:5" x14ac:dyDescent="0.3">
      <c r="A23" s="31">
        <v>18</v>
      </c>
      <c r="B23" s="27"/>
      <c r="C23" s="30" t="s">
        <v>19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20</v>
      </c>
      <c r="D24" s="25">
        <v>1</v>
      </c>
      <c r="E24" s="25">
        <v>6837</v>
      </c>
    </row>
    <row r="25" spans="1:5" x14ac:dyDescent="0.3">
      <c r="A25" s="31">
        <v>20</v>
      </c>
      <c r="B25" s="27">
        <v>7</v>
      </c>
      <c r="C25" s="28" t="s">
        <v>21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22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23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24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25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26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27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28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29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30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31</v>
      </c>
      <c r="D35" s="29">
        <f>D36+D37</f>
        <v>10</v>
      </c>
      <c r="E35" s="29">
        <f>E36+E37</f>
        <v>117021</v>
      </c>
    </row>
    <row r="36" spans="1:5" x14ac:dyDescent="0.3">
      <c r="A36" s="31">
        <v>31</v>
      </c>
      <c r="B36" s="27"/>
      <c r="C36" s="30" t="s">
        <v>32</v>
      </c>
      <c r="D36" s="25">
        <v>10</v>
      </c>
      <c r="E36" s="25">
        <v>117021</v>
      </c>
    </row>
    <row r="37" spans="1:5" x14ac:dyDescent="0.3">
      <c r="A37" s="31">
        <v>32</v>
      </c>
      <c r="B37" s="27"/>
      <c r="C37" s="30" t="s">
        <v>33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34</v>
      </c>
      <c r="D38" s="29">
        <f>D39+D40+D41</f>
        <v>150</v>
      </c>
      <c r="E38" s="29">
        <f>E39+E40+E41</f>
        <v>2348256</v>
      </c>
    </row>
    <row r="39" spans="1:5" x14ac:dyDescent="0.3">
      <c r="A39" s="31">
        <v>34</v>
      </c>
      <c r="B39" s="27"/>
      <c r="C39" s="30" t="s">
        <v>35</v>
      </c>
      <c r="D39" s="25">
        <v>150</v>
      </c>
      <c r="E39" s="25">
        <v>2348256</v>
      </c>
    </row>
    <row r="40" spans="1:5" ht="37.5" customHeight="1" x14ac:dyDescent="0.3">
      <c r="A40" s="31">
        <v>35</v>
      </c>
      <c r="B40" s="27"/>
      <c r="C40" s="30" t="s">
        <v>36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37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38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39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40</v>
      </c>
      <c r="D44" s="29">
        <f>D45+D46+D47+D48</f>
        <v>22</v>
      </c>
      <c r="E44" s="29">
        <f>E45+E46+E47+E48</f>
        <v>421903</v>
      </c>
    </row>
    <row r="45" spans="1:5" x14ac:dyDescent="0.3">
      <c r="A45" s="31">
        <v>40</v>
      </c>
      <c r="B45" s="27"/>
      <c r="C45" s="30" t="s">
        <v>41</v>
      </c>
      <c r="D45" s="25">
        <v>22</v>
      </c>
      <c r="E45" s="25">
        <v>421903</v>
      </c>
    </row>
    <row r="46" spans="1:5" ht="39" customHeight="1" x14ac:dyDescent="0.3">
      <c r="A46" s="31">
        <v>41</v>
      </c>
      <c r="B46" s="27"/>
      <c r="C46" s="30" t="s">
        <v>42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43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44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45</v>
      </c>
      <c r="D49" s="29">
        <f>D50</f>
        <v>306</v>
      </c>
      <c r="E49" s="29">
        <f>E50</f>
        <v>5628771</v>
      </c>
    </row>
    <row r="50" spans="1:5" x14ac:dyDescent="0.3">
      <c r="A50" s="31">
        <v>45</v>
      </c>
      <c r="B50" s="27"/>
      <c r="C50" s="30" t="s">
        <v>46</v>
      </c>
      <c r="D50" s="25">
        <v>306</v>
      </c>
      <c r="E50" s="25">
        <v>5628771</v>
      </c>
    </row>
    <row r="51" spans="1:5" x14ac:dyDescent="0.3">
      <c r="A51" s="31">
        <v>46</v>
      </c>
      <c r="B51" s="27">
        <v>17</v>
      </c>
      <c r="C51" s="28" t="s">
        <v>47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48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49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50</v>
      </c>
      <c r="D54" s="29">
        <f>D55</f>
        <v>6</v>
      </c>
      <c r="E54" s="29">
        <f>E55</f>
        <v>93930</v>
      </c>
    </row>
    <row r="55" spans="1:5" x14ac:dyDescent="0.3">
      <c r="A55" s="31">
        <v>50</v>
      </c>
      <c r="B55" s="27"/>
      <c r="C55" s="30" t="s">
        <v>51</v>
      </c>
      <c r="D55" s="25">
        <v>6</v>
      </c>
      <c r="E55" s="25">
        <v>93930</v>
      </c>
    </row>
    <row r="56" spans="1:5" x14ac:dyDescent="0.3">
      <c r="A56" s="31">
        <v>51</v>
      </c>
      <c r="B56" s="27">
        <v>19</v>
      </c>
      <c r="C56" s="28" t="s">
        <v>52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53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54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55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56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57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58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59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60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61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62</v>
      </c>
      <c r="D66" s="29">
        <f>D67+D68</f>
        <v>23</v>
      </c>
      <c r="E66" s="29">
        <f>E67+E68</f>
        <v>333061</v>
      </c>
    </row>
    <row r="67" spans="1:5" x14ac:dyDescent="0.3">
      <c r="A67" s="31">
        <v>62</v>
      </c>
      <c r="B67" s="27"/>
      <c r="C67" s="30" t="s">
        <v>63</v>
      </c>
      <c r="D67" s="25">
        <v>23</v>
      </c>
      <c r="E67" s="25">
        <v>333061</v>
      </c>
    </row>
    <row r="68" spans="1:5" x14ac:dyDescent="0.3">
      <c r="A68" s="31">
        <v>63</v>
      </c>
      <c r="B68" s="27"/>
      <c r="C68" s="30" t="s">
        <v>64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65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66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67</v>
      </c>
      <c r="D71" s="29">
        <f>D72</f>
        <v>9</v>
      </c>
      <c r="E71" s="29">
        <f>E72</f>
        <v>156746</v>
      </c>
    </row>
    <row r="72" spans="1:5" x14ac:dyDescent="0.3">
      <c r="A72" s="31">
        <v>67</v>
      </c>
      <c r="B72" s="27"/>
      <c r="C72" s="30" t="s">
        <v>68</v>
      </c>
      <c r="D72" s="25">
        <v>9</v>
      </c>
      <c r="E72" s="25">
        <v>156746</v>
      </c>
    </row>
    <row r="73" spans="1:5" x14ac:dyDescent="0.3">
      <c r="A73" s="31">
        <v>68</v>
      </c>
      <c r="B73" s="27">
        <v>23</v>
      </c>
      <c r="C73" s="28" t="s">
        <v>69</v>
      </c>
      <c r="D73" s="29">
        <f>D74</f>
        <v>33</v>
      </c>
      <c r="E73" s="29">
        <f>E74</f>
        <v>581193</v>
      </c>
    </row>
    <row r="74" spans="1:5" x14ac:dyDescent="0.3">
      <c r="A74" s="31">
        <v>69</v>
      </c>
      <c r="B74" s="27"/>
      <c r="C74" s="30" t="s">
        <v>70</v>
      </c>
      <c r="D74" s="25">
        <v>33</v>
      </c>
      <c r="E74" s="25">
        <v>581193</v>
      </c>
    </row>
    <row r="75" spans="1:5" x14ac:dyDescent="0.3">
      <c r="A75" s="31">
        <v>70</v>
      </c>
      <c r="B75" s="27">
        <v>24</v>
      </c>
      <c r="C75" s="28" t="s">
        <v>71</v>
      </c>
      <c r="D75" s="29">
        <f>D76</f>
        <v>1</v>
      </c>
      <c r="E75" s="29">
        <f>E76</f>
        <v>28570</v>
      </c>
    </row>
    <row r="76" spans="1:5" x14ac:dyDescent="0.3">
      <c r="A76" s="31">
        <v>71</v>
      </c>
      <c r="B76" s="27"/>
      <c r="C76" s="30" t="s">
        <v>72</v>
      </c>
      <c r="D76" s="25">
        <v>1</v>
      </c>
      <c r="E76" s="25">
        <v>28570</v>
      </c>
    </row>
    <row r="77" spans="1:5" x14ac:dyDescent="0.3">
      <c r="A77" s="31">
        <v>72</v>
      </c>
      <c r="B77" s="27">
        <v>25</v>
      </c>
      <c r="C77" s="28" t="s">
        <v>73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74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75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76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77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78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79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80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81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82</v>
      </c>
      <c r="D86" s="29">
        <f>D87+D88</f>
        <v>37</v>
      </c>
      <c r="E86" s="29">
        <f>E87+E88</f>
        <v>760249</v>
      </c>
    </row>
    <row r="87" spans="1:5" x14ac:dyDescent="0.3">
      <c r="A87" s="31">
        <v>82</v>
      </c>
      <c r="B87" s="27"/>
      <c r="C87" s="30" t="s">
        <v>83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84</v>
      </c>
      <c r="D88" s="25">
        <v>37</v>
      </c>
      <c r="E88" s="25">
        <v>760249</v>
      </c>
    </row>
    <row r="89" spans="1:5" x14ac:dyDescent="0.3">
      <c r="A89" s="31">
        <v>84</v>
      </c>
      <c r="B89" s="27">
        <v>30</v>
      </c>
      <c r="C89" s="28" t="s">
        <v>85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86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87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88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89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90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91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92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93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94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95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96</v>
      </c>
      <c r="D100" s="29">
        <f>D101</f>
        <v>26</v>
      </c>
      <c r="E100" s="29">
        <f>E101</f>
        <v>549493</v>
      </c>
    </row>
    <row r="101" spans="1:5" x14ac:dyDescent="0.3">
      <c r="A101" s="31">
        <v>96</v>
      </c>
      <c r="B101" s="27"/>
      <c r="C101" s="30" t="s">
        <v>97</v>
      </c>
      <c r="D101" s="25">
        <v>26</v>
      </c>
      <c r="E101" s="25">
        <v>549493</v>
      </c>
    </row>
    <row r="102" spans="1:5" x14ac:dyDescent="0.3">
      <c r="A102" s="31">
        <v>97</v>
      </c>
      <c r="B102" s="27">
        <v>36</v>
      </c>
      <c r="C102" s="28" t="s">
        <v>98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99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100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101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102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103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104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105</v>
      </c>
      <c r="D109" s="25">
        <v>0</v>
      </c>
      <c r="E109" s="25">
        <v>0</v>
      </c>
    </row>
    <row r="110" spans="1:5" x14ac:dyDescent="0.3">
      <c r="A110" s="63" t="s">
        <v>106</v>
      </c>
      <c r="B110" s="56"/>
      <c r="C110" s="57"/>
      <c r="D110" s="14">
        <v>630</v>
      </c>
      <c r="E110" s="14">
        <v>11130527</v>
      </c>
    </row>
    <row r="111" spans="1:5" x14ac:dyDescent="0.3">
      <c r="D111" s="16"/>
      <c r="E111" s="16"/>
    </row>
    <row r="113" spans="1:5" x14ac:dyDescent="0.3">
      <c r="A113" s="61" t="s">
        <v>0</v>
      </c>
      <c r="B113" s="61" t="s">
        <v>107</v>
      </c>
      <c r="C113" s="62" t="s">
        <v>108</v>
      </c>
      <c r="D113" s="52" t="s">
        <v>109</v>
      </c>
      <c r="E113" s="52" t="s">
        <v>3</v>
      </c>
    </row>
    <row r="114" spans="1:5" x14ac:dyDescent="0.3">
      <c r="A114" s="53"/>
      <c r="B114" s="53"/>
      <c r="C114" s="53"/>
      <c r="D114" s="53"/>
      <c r="E114" s="53"/>
    </row>
    <row r="115" spans="1:5" x14ac:dyDescent="0.3">
      <c r="A115" s="54"/>
      <c r="B115" s="54"/>
      <c r="C115" s="54"/>
      <c r="D115" s="54"/>
      <c r="E115" s="54"/>
    </row>
    <row r="116" spans="1:5" x14ac:dyDescent="0.3">
      <c r="A116" s="47">
        <v>1</v>
      </c>
      <c r="B116" s="51" t="s">
        <v>110</v>
      </c>
      <c r="C116" s="44" t="s">
        <v>111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2"/>
  <sheetViews>
    <sheetView zoomScale="70" zoomScaleNormal="70" workbookViewId="0">
      <pane xSplit="3" ySplit="5" topLeftCell="D183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13" style="48" bestFit="1" customWidth="1"/>
    <col min="8" max="8" width="11.5703125" style="48" bestFit="1" customWidth="1"/>
    <col min="9" max="9" width="15.5703125" style="48" bestFit="1" customWidth="1"/>
    <col min="10" max="10" width="11.5703125" style="48" bestFit="1" customWidth="1"/>
    <col min="11" max="16384" width="9.140625" style="48"/>
  </cols>
  <sheetData>
    <row r="1" spans="1:5" ht="63" customHeight="1" x14ac:dyDescent="0.3">
      <c r="A1" s="58" t="s">
        <v>396</v>
      </c>
      <c r="B1" s="60"/>
      <c r="C1" s="60"/>
      <c r="D1" s="59"/>
      <c r="E1" s="59"/>
    </row>
    <row r="3" spans="1:5" x14ac:dyDescent="0.3">
      <c r="A3" s="61" t="s">
        <v>0</v>
      </c>
      <c r="B3" s="61" t="s">
        <v>107</v>
      </c>
      <c r="C3" s="68" t="s">
        <v>108</v>
      </c>
      <c r="D3" s="64" t="s">
        <v>178</v>
      </c>
      <c r="E3" s="64" t="s">
        <v>3</v>
      </c>
    </row>
    <row r="4" spans="1:5" ht="15.75" customHeight="1" x14ac:dyDescent="0.3">
      <c r="A4" s="53"/>
      <c r="B4" s="53"/>
      <c r="C4" s="53"/>
      <c r="D4" s="53"/>
      <c r="E4" s="53"/>
    </row>
    <row r="5" spans="1:5" ht="15.75" customHeight="1" x14ac:dyDescent="0.3">
      <c r="A5" s="54"/>
      <c r="B5" s="54"/>
      <c r="C5" s="54"/>
      <c r="D5" s="54"/>
      <c r="E5" s="54"/>
    </row>
    <row r="6" spans="1:5" x14ac:dyDescent="0.3">
      <c r="A6" s="45">
        <v>1</v>
      </c>
      <c r="B6" s="65" t="s">
        <v>179</v>
      </c>
      <c r="C6" s="9" t="s">
        <v>180</v>
      </c>
      <c r="D6" s="25">
        <v>692</v>
      </c>
      <c r="E6" s="25">
        <v>1021893</v>
      </c>
    </row>
    <row r="7" spans="1:5" x14ac:dyDescent="0.3">
      <c r="A7" s="45">
        <v>2</v>
      </c>
      <c r="B7" s="53"/>
      <c r="C7" s="9" t="s">
        <v>181</v>
      </c>
      <c r="D7" s="25">
        <v>230</v>
      </c>
      <c r="E7" s="25">
        <v>366190</v>
      </c>
    </row>
    <row r="8" spans="1:5" x14ac:dyDescent="0.3">
      <c r="A8" s="45">
        <v>3</v>
      </c>
      <c r="B8" s="53"/>
      <c r="C8" s="9" t="s">
        <v>182</v>
      </c>
      <c r="D8" s="25"/>
      <c r="E8" s="25">
        <v>0</v>
      </c>
    </row>
    <row r="9" spans="1:5" x14ac:dyDescent="0.3">
      <c r="A9" s="45">
        <v>4</v>
      </c>
      <c r="B9" s="53"/>
      <c r="C9" s="9" t="s">
        <v>183</v>
      </c>
      <c r="D9" s="25"/>
      <c r="E9" s="25">
        <v>0</v>
      </c>
    </row>
    <row r="10" spans="1:5" x14ac:dyDescent="0.3">
      <c r="A10" s="45">
        <v>5</v>
      </c>
      <c r="B10" s="53"/>
      <c r="C10" s="10" t="s">
        <v>184</v>
      </c>
      <c r="D10" s="25"/>
      <c r="E10" s="25">
        <v>0</v>
      </c>
    </row>
    <row r="11" spans="1:5" x14ac:dyDescent="0.3">
      <c r="A11" s="45">
        <v>6</v>
      </c>
      <c r="B11" s="53"/>
      <c r="C11" s="10" t="s">
        <v>185</v>
      </c>
      <c r="D11" s="25"/>
      <c r="E11" s="25">
        <v>0</v>
      </c>
    </row>
    <row r="12" spans="1:5" x14ac:dyDescent="0.3">
      <c r="A12" s="45">
        <v>7</v>
      </c>
      <c r="B12" s="53"/>
      <c r="C12" s="9" t="s">
        <v>186</v>
      </c>
      <c r="D12" s="25"/>
      <c r="E12" s="25">
        <v>0</v>
      </c>
    </row>
    <row r="13" spans="1:5" x14ac:dyDescent="0.3">
      <c r="A13" s="45">
        <v>8</v>
      </c>
      <c r="B13" s="53"/>
      <c r="C13" s="9" t="s">
        <v>187</v>
      </c>
      <c r="D13" s="25"/>
      <c r="E13" s="25">
        <v>0</v>
      </c>
    </row>
    <row r="14" spans="1:5" x14ac:dyDescent="0.3">
      <c r="A14" s="45">
        <v>9</v>
      </c>
      <c r="B14" s="53"/>
      <c r="C14" s="9" t="s">
        <v>188</v>
      </c>
      <c r="D14" s="25"/>
      <c r="E14" s="25">
        <v>0</v>
      </c>
    </row>
    <row r="15" spans="1:5" x14ac:dyDescent="0.3">
      <c r="A15" s="45">
        <v>10</v>
      </c>
      <c r="B15" s="53"/>
      <c r="C15" s="9" t="s">
        <v>189</v>
      </c>
      <c r="D15" s="25"/>
      <c r="E15" s="25">
        <v>0</v>
      </c>
    </row>
    <row r="16" spans="1:5" x14ac:dyDescent="0.3">
      <c r="A16" s="45">
        <v>11</v>
      </c>
      <c r="B16" s="53"/>
      <c r="C16" s="9" t="s">
        <v>190</v>
      </c>
      <c r="D16" s="25"/>
      <c r="E16" s="25">
        <v>0</v>
      </c>
    </row>
    <row r="17" spans="1:5" x14ac:dyDescent="0.3">
      <c r="A17" s="45">
        <v>12</v>
      </c>
      <c r="B17" s="53"/>
      <c r="C17" s="9" t="s">
        <v>191</v>
      </c>
      <c r="D17" s="25"/>
      <c r="E17" s="25">
        <v>0</v>
      </c>
    </row>
    <row r="18" spans="1:5" x14ac:dyDescent="0.3">
      <c r="A18" s="45">
        <v>13</v>
      </c>
      <c r="B18" s="53"/>
      <c r="C18" s="9" t="s">
        <v>192</v>
      </c>
      <c r="D18" s="25">
        <v>1608</v>
      </c>
      <c r="E18" s="25">
        <v>365626</v>
      </c>
    </row>
    <row r="19" spans="1:5" x14ac:dyDescent="0.3">
      <c r="A19" s="45">
        <v>14</v>
      </c>
      <c r="B19" s="53"/>
      <c r="C19" s="9" t="s">
        <v>193</v>
      </c>
      <c r="D19" s="25"/>
      <c r="E19" s="25">
        <v>0</v>
      </c>
    </row>
    <row r="20" spans="1:5" x14ac:dyDescent="0.3">
      <c r="A20" s="45">
        <v>15</v>
      </c>
      <c r="B20" s="53"/>
      <c r="C20" s="9" t="s">
        <v>194</v>
      </c>
      <c r="D20" s="25"/>
      <c r="E20" s="25">
        <v>0</v>
      </c>
    </row>
    <row r="21" spans="1:5" x14ac:dyDescent="0.3">
      <c r="A21" s="45">
        <v>16</v>
      </c>
      <c r="B21" s="53"/>
      <c r="C21" s="9" t="s">
        <v>195</v>
      </c>
      <c r="D21" s="25">
        <v>1011</v>
      </c>
      <c r="E21" s="25">
        <v>217717</v>
      </c>
    </row>
    <row r="22" spans="1:5" x14ac:dyDescent="0.3">
      <c r="A22" s="45">
        <v>17</v>
      </c>
      <c r="B22" s="53"/>
      <c r="C22" s="9" t="s">
        <v>196</v>
      </c>
      <c r="D22" s="25"/>
      <c r="E22" s="25">
        <v>0</v>
      </c>
    </row>
    <row r="23" spans="1:5" x14ac:dyDescent="0.3">
      <c r="A23" s="45">
        <v>18</v>
      </c>
      <c r="B23" s="53"/>
      <c r="C23" s="9" t="s">
        <v>197</v>
      </c>
      <c r="D23" s="25">
        <v>1345</v>
      </c>
      <c r="E23" s="25">
        <v>235239</v>
      </c>
    </row>
    <row r="24" spans="1:5" x14ac:dyDescent="0.3">
      <c r="A24" s="45">
        <v>19</v>
      </c>
      <c r="B24" s="53"/>
      <c r="C24" s="9" t="s">
        <v>198</v>
      </c>
      <c r="D24" s="25">
        <v>2174</v>
      </c>
      <c r="E24" s="25">
        <v>319021</v>
      </c>
    </row>
    <row r="25" spans="1:5" x14ac:dyDescent="0.3">
      <c r="A25" s="45">
        <v>20</v>
      </c>
      <c r="B25" s="53"/>
      <c r="C25" s="9" t="s">
        <v>199</v>
      </c>
      <c r="D25" s="25"/>
      <c r="E25" s="25">
        <v>0</v>
      </c>
    </row>
    <row r="26" spans="1:5" x14ac:dyDescent="0.3">
      <c r="A26" s="45">
        <v>21</v>
      </c>
      <c r="B26" s="53"/>
      <c r="C26" s="9" t="s">
        <v>200</v>
      </c>
      <c r="D26" s="25">
        <v>5005</v>
      </c>
      <c r="E26" s="25">
        <v>1092283</v>
      </c>
    </row>
    <row r="27" spans="1:5" x14ac:dyDescent="0.3">
      <c r="A27" s="45">
        <v>22</v>
      </c>
      <c r="B27" s="53"/>
      <c r="C27" s="9" t="s">
        <v>201</v>
      </c>
      <c r="D27" s="25"/>
      <c r="E27" s="25">
        <v>0</v>
      </c>
    </row>
    <row r="28" spans="1:5" x14ac:dyDescent="0.3">
      <c r="A28" s="45">
        <v>23</v>
      </c>
      <c r="B28" s="53"/>
      <c r="C28" s="9" t="s">
        <v>202</v>
      </c>
      <c r="D28" s="25"/>
      <c r="E28" s="25">
        <v>0</v>
      </c>
    </row>
    <row r="29" spans="1:5" x14ac:dyDescent="0.3">
      <c r="A29" s="45">
        <v>24</v>
      </c>
      <c r="B29" s="53"/>
      <c r="C29" s="9" t="s">
        <v>203</v>
      </c>
      <c r="D29" s="25"/>
      <c r="E29" s="25">
        <v>0</v>
      </c>
    </row>
    <row r="30" spans="1:5" x14ac:dyDescent="0.3">
      <c r="A30" s="45">
        <v>25</v>
      </c>
      <c r="B30" s="53"/>
      <c r="C30" s="9" t="s">
        <v>204</v>
      </c>
      <c r="D30" s="25"/>
      <c r="E30" s="25">
        <v>0</v>
      </c>
    </row>
    <row r="31" spans="1:5" x14ac:dyDescent="0.3">
      <c r="A31" s="45">
        <v>26</v>
      </c>
      <c r="B31" s="53"/>
      <c r="C31" s="9" t="s">
        <v>205</v>
      </c>
      <c r="D31" s="25"/>
      <c r="E31" s="25">
        <v>0</v>
      </c>
    </row>
    <row r="32" spans="1:5" x14ac:dyDescent="0.3">
      <c r="A32" s="45">
        <v>27</v>
      </c>
      <c r="B32" s="53"/>
      <c r="C32" s="9" t="s">
        <v>206</v>
      </c>
      <c r="D32" s="25">
        <v>5265</v>
      </c>
      <c r="E32" s="25">
        <v>951747</v>
      </c>
    </row>
    <row r="33" spans="1:5" x14ac:dyDescent="0.3">
      <c r="A33" s="45">
        <v>28</v>
      </c>
      <c r="B33" s="53"/>
      <c r="C33" s="9" t="s">
        <v>207</v>
      </c>
      <c r="D33" s="25"/>
      <c r="E33" s="25">
        <v>0</v>
      </c>
    </row>
    <row r="34" spans="1:5" x14ac:dyDescent="0.3">
      <c r="A34" s="45">
        <v>29</v>
      </c>
      <c r="B34" s="53"/>
      <c r="C34" s="9" t="s">
        <v>208</v>
      </c>
      <c r="D34" s="25"/>
      <c r="E34" s="25">
        <v>0</v>
      </c>
    </row>
    <row r="35" spans="1:5" x14ac:dyDescent="0.3">
      <c r="A35" s="45">
        <v>30</v>
      </c>
      <c r="B35" s="53"/>
      <c r="C35" s="9" t="s">
        <v>209</v>
      </c>
      <c r="D35" s="25"/>
      <c r="E35" s="25">
        <v>0</v>
      </c>
    </row>
    <row r="36" spans="1:5" x14ac:dyDescent="0.3">
      <c r="A36" s="45">
        <v>31</v>
      </c>
      <c r="B36" s="53"/>
      <c r="C36" s="9" t="s">
        <v>210</v>
      </c>
      <c r="D36" s="25"/>
      <c r="E36" s="25">
        <v>0</v>
      </c>
    </row>
    <row r="37" spans="1:5" x14ac:dyDescent="0.3">
      <c r="A37" s="45">
        <v>32</v>
      </c>
      <c r="B37" s="53"/>
      <c r="C37" s="9" t="s">
        <v>211</v>
      </c>
      <c r="D37" s="25">
        <v>1882</v>
      </c>
      <c r="E37" s="25">
        <v>595736</v>
      </c>
    </row>
    <row r="38" spans="1:5" x14ac:dyDescent="0.3">
      <c r="A38" s="45">
        <v>33</v>
      </c>
      <c r="B38" s="53"/>
      <c r="C38" s="9" t="s">
        <v>212</v>
      </c>
      <c r="D38" s="25"/>
      <c r="E38" s="25">
        <v>0</v>
      </c>
    </row>
    <row r="39" spans="1:5" x14ac:dyDescent="0.3">
      <c r="A39" s="45">
        <v>34</v>
      </c>
      <c r="B39" s="53"/>
      <c r="C39" s="9" t="s">
        <v>213</v>
      </c>
      <c r="D39" s="25"/>
      <c r="E39" s="25">
        <v>0</v>
      </c>
    </row>
    <row r="40" spans="1:5" x14ac:dyDescent="0.3">
      <c r="A40" s="45">
        <v>35</v>
      </c>
      <c r="B40" s="53"/>
      <c r="C40" s="9" t="s">
        <v>214</v>
      </c>
      <c r="D40" s="25"/>
      <c r="E40" s="25">
        <v>0</v>
      </c>
    </row>
    <row r="41" spans="1:5" x14ac:dyDescent="0.3">
      <c r="A41" s="45">
        <v>36</v>
      </c>
      <c r="B41" s="53"/>
      <c r="C41" s="9" t="s">
        <v>215</v>
      </c>
      <c r="D41" s="25"/>
      <c r="E41" s="25">
        <v>0</v>
      </c>
    </row>
    <row r="42" spans="1:5" x14ac:dyDescent="0.3">
      <c r="A42" s="45">
        <v>37</v>
      </c>
      <c r="B42" s="53"/>
      <c r="C42" s="9" t="s">
        <v>216</v>
      </c>
      <c r="D42" s="25">
        <v>4563</v>
      </c>
      <c r="E42" s="25">
        <v>566389</v>
      </c>
    </row>
    <row r="43" spans="1:5" x14ac:dyDescent="0.3">
      <c r="A43" s="45">
        <v>38</v>
      </c>
      <c r="B43" s="53"/>
      <c r="C43" s="10" t="s">
        <v>217</v>
      </c>
      <c r="D43" s="25">
        <v>0</v>
      </c>
      <c r="E43" s="25">
        <v>0</v>
      </c>
    </row>
    <row r="44" spans="1:5" x14ac:dyDescent="0.3">
      <c r="A44" s="45">
        <v>39</v>
      </c>
      <c r="B44" s="53"/>
      <c r="C44" s="10" t="s">
        <v>218</v>
      </c>
      <c r="D44" s="25">
        <v>0</v>
      </c>
      <c r="E44" s="25">
        <v>0</v>
      </c>
    </row>
    <row r="45" spans="1:5" x14ac:dyDescent="0.3">
      <c r="A45" s="45">
        <v>40</v>
      </c>
      <c r="B45" s="53"/>
      <c r="C45" s="10" t="s">
        <v>219</v>
      </c>
      <c r="D45" s="25">
        <v>0</v>
      </c>
      <c r="E45" s="25">
        <v>0</v>
      </c>
    </row>
    <row r="46" spans="1:5" x14ac:dyDescent="0.3">
      <c r="A46" s="45">
        <v>41</v>
      </c>
      <c r="B46" s="53"/>
      <c r="C46" s="10" t="s">
        <v>220</v>
      </c>
      <c r="D46" s="25">
        <v>0</v>
      </c>
      <c r="E46" s="25">
        <v>0</v>
      </c>
    </row>
    <row r="47" spans="1:5" x14ac:dyDescent="0.3">
      <c r="A47" s="45">
        <v>42</v>
      </c>
      <c r="B47" s="53"/>
      <c r="C47" s="10" t="s">
        <v>221</v>
      </c>
      <c r="D47" s="25">
        <v>0</v>
      </c>
      <c r="E47" s="25">
        <v>0</v>
      </c>
    </row>
    <row r="48" spans="1:5" x14ac:dyDescent="0.3">
      <c r="A48" s="45">
        <v>43</v>
      </c>
      <c r="B48" s="53"/>
      <c r="C48" s="10" t="s">
        <v>222</v>
      </c>
      <c r="D48" s="25">
        <v>0</v>
      </c>
      <c r="E48" s="25">
        <v>0</v>
      </c>
    </row>
    <row r="49" spans="1:5" x14ac:dyDescent="0.3">
      <c r="A49" s="45">
        <v>44</v>
      </c>
      <c r="B49" s="53"/>
      <c r="C49" s="10" t="s">
        <v>223</v>
      </c>
      <c r="D49" s="25">
        <v>0</v>
      </c>
      <c r="E49" s="25">
        <v>0</v>
      </c>
    </row>
    <row r="50" spans="1:5" x14ac:dyDescent="0.3">
      <c r="A50" s="45">
        <v>45</v>
      </c>
      <c r="B50" s="53"/>
      <c r="C50" s="10" t="s">
        <v>224</v>
      </c>
      <c r="D50" s="25">
        <v>0</v>
      </c>
      <c r="E50" s="25">
        <v>0</v>
      </c>
    </row>
    <row r="51" spans="1:5" x14ac:dyDescent="0.3">
      <c r="A51" s="45">
        <v>46</v>
      </c>
      <c r="B51" s="53"/>
      <c r="C51" s="10" t="s">
        <v>225</v>
      </c>
      <c r="D51" s="25">
        <v>0</v>
      </c>
      <c r="E51" s="25">
        <v>0</v>
      </c>
    </row>
    <row r="52" spans="1:5" x14ac:dyDescent="0.3">
      <c r="A52" s="45">
        <v>47</v>
      </c>
      <c r="B52" s="53"/>
      <c r="C52" s="10" t="s">
        <v>226</v>
      </c>
      <c r="D52" s="25">
        <v>0</v>
      </c>
      <c r="E52" s="25">
        <v>0</v>
      </c>
    </row>
    <row r="53" spans="1:5" x14ac:dyDescent="0.3">
      <c r="A53" s="45">
        <v>48</v>
      </c>
      <c r="B53" s="53"/>
      <c r="C53" s="10" t="s">
        <v>227</v>
      </c>
      <c r="D53" s="25">
        <v>0</v>
      </c>
      <c r="E53" s="25">
        <v>0</v>
      </c>
    </row>
    <row r="54" spans="1:5" x14ac:dyDescent="0.3">
      <c r="A54" s="45">
        <v>49</v>
      </c>
      <c r="B54" s="53"/>
      <c r="C54" s="10" t="s">
        <v>228</v>
      </c>
      <c r="D54" s="25">
        <v>0</v>
      </c>
      <c r="E54" s="25">
        <v>0</v>
      </c>
    </row>
    <row r="55" spans="1:5" x14ac:dyDescent="0.3">
      <c r="A55" s="45">
        <v>50</v>
      </c>
      <c r="B55" s="53"/>
      <c r="C55" s="10" t="s">
        <v>229</v>
      </c>
      <c r="D55" s="25">
        <v>0</v>
      </c>
      <c r="E55" s="25">
        <v>0</v>
      </c>
    </row>
    <row r="56" spans="1:5" x14ac:dyDescent="0.3">
      <c r="A56" s="45">
        <v>51</v>
      </c>
      <c r="B56" s="53"/>
      <c r="C56" s="10" t="s">
        <v>230</v>
      </c>
      <c r="D56" s="25">
        <v>0</v>
      </c>
      <c r="E56" s="25">
        <v>0</v>
      </c>
    </row>
    <row r="57" spans="1:5" x14ac:dyDescent="0.3">
      <c r="A57" s="45">
        <v>52</v>
      </c>
      <c r="B57" s="53"/>
      <c r="C57" s="10" t="s">
        <v>231</v>
      </c>
      <c r="D57" s="25">
        <v>0</v>
      </c>
      <c r="E57" s="25">
        <v>0</v>
      </c>
    </row>
    <row r="58" spans="1:5" x14ac:dyDescent="0.3">
      <c r="A58" s="45">
        <v>53</v>
      </c>
      <c r="B58" s="53"/>
      <c r="C58" s="10" t="s">
        <v>232</v>
      </c>
      <c r="D58" s="25">
        <v>0</v>
      </c>
      <c r="E58" s="25">
        <v>0</v>
      </c>
    </row>
    <row r="59" spans="1:5" x14ac:dyDescent="0.3">
      <c r="A59" s="45">
        <v>54</v>
      </c>
      <c r="B59" s="53"/>
      <c r="C59" s="10" t="s">
        <v>233</v>
      </c>
      <c r="D59" s="25">
        <v>0</v>
      </c>
      <c r="E59" s="25">
        <v>0</v>
      </c>
    </row>
    <row r="60" spans="1:5" x14ac:dyDescent="0.3">
      <c r="A60" s="45">
        <v>55</v>
      </c>
      <c r="B60" s="53"/>
      <c r="C60" s="10" t="s">
        <v>234</v>
      </c>
      <c r="D60" s="25">
        <v>0</v>
      </c>
      <c r="E60" s="25">
        <v>0</v>
      </c>
    </row>
    <row r="61" spans="1:5" x14ac:dyDescent="0.3">
      <c r="A61" s="45">
        <v>56</v>
      </c>
      <c r="B61" s="53"/>
      <c r="C61" s="10" t="s">
        <v>235</v>
      </c>
      <c r="D61" s="25">
        <v>0</v>
      </c>
      <c r="E61" s="25">
        <v>0</v>
      </c>
    </row>
    <row r="62" spans="1:5" x14ac:dyDescent="0.3">
      <c r="A62" s="45">
        <v>57</v>
      </c>
      <c r="B62" s="53"/>
      <c r="C62" s="10" t="s">
        <v>236</v>
      </c>
      <c r="D62" s="25">
        <v>0</v>
      </c>
      <c r="E62" s="25">
        <v>0</v>
      </c>
    </row>
    <row r="63" spans="1:5" x14ac:dyDescent="0.3">
      <c r="A63" s="45">
        <v>58</v>
      </c>
      <c r="B63" s="54"/>
      <c r="C63" s="10" t="s">
        <v>237</v>
      </c>
      <c r="D63" s="25">
        <v>0</v>
      </c>
      <c r="E63" s="25">
        <v>0</v>
      </c>
    </row>
    <row r="64" spans="1:5" x14ac:dyDescent="0.3">
      <c r="A64" s="45">
        <v>59</v>
      </c>
      <c r="B64" s="65" t="s">
        <v>238</v>
      </c>
      <c r="C64" s="9" t="s">
        <v>239</v>
      </c>
      <c r="D64" s="25">
        <v>310</v>
      </c>
      <c r="E64" s="25">
        <v>301814</v>
      </c>
    </row>
    <row r="65" spans="1:5" x14ac:dyDescent="0.3">
      <c r="A65" s="45">
        <v>60</v>
      </c>
      <c r="B65" s="53"/>
      <c r="C65" s="9" t="s">
        <v>240</v>
      </c>
      <c r="D65" s="25"/>
      <c r="E65" s="25">
        <v>0</v>
      </c>
    </row>
    <row r="66" spans="1:5" x14ac:dyDescent="0.3">
      <c r="A66" s="45">
        <v>61</v>
      </c>
      <c r="B66" s="53"/>
      <c r="C66" s="9" t="s">
        <v>241</v>
      </c>
      <c r="D66" s="25"/>
      <c r="E66" s="25">
        <v>0</v>
      </c>
    </row>
    <row r="67" spans="1:5" x14ac:dyDescent="0.3">
      <c r="A67" s="45">
        <v>62</v>
      </c>
      <c r="B67" s="53"/>
      <c r="C67" s="9" t="s">
        <v>242</v>
      </c>
      <c r="D67" s="25"/>
      <c r="E67" s="25">
        <v>0</v>
      </c>
    </row>
    <row r="68" spans="1:5" x14ac:dyDescent="0.3">
      <c r="A68" s="45">
        <v>63</v>
      </c>
      <c r="B68" s="53"/>
      <c r="C68" s="9" t="s">
        <v>243</v>
      </c>
      <c r="D68" s="25"/>
      <c r="E68" s="25">
        <v>0</v>
      </c>
    </row>
    <row r="69" spans="1:5" x14ac:dyDescent="0.3">
      <c r="A69" s="45">
        <v>64</v>
      </c>
      <c r="B69" s="53"/>
      <c r="C69" s="9" t="s">
        <v>244</v>
      </c>
      <c r="D69" s="25"/>
      <c r="E69" s="25">
        <v>0</v>
      </c>
    </row>
    <row r="70" spans="1:5" x14ac:dyDescent="0.3">
      <c r="A70" s="45">
        <v>65</v>
      </c>
      <c r="B70" s="53"/>
      <c r="C70" s="9" t="s">
        <v>245</v>
      </c>
      <c r="D70" s="25"/>
      <c r="E70" s="25">
        <v>0</v>
      </c>
    </row>
    <row r="71" spans="1:5" x14ac:dyDescent="0.3">
      <c r="A71" s="45">
        <v>66</v>
      </c>
      <c r="B71" s="53"/>
      <c r="C71" s="9" t="s">
        <v>246</v>
      </c>
      <c r="D71" s="25">
        <v>1184</v>
      </c>
      <c r="E71" s="25">
        <v>178015</v>
      </c>
    </row>
    <row r="72" spans="1:5" x14ac:dyDescent="0.3">
      <c r="A72" s="45">
        <v>67</v>
      </c>
      <c r="B72" s="53"/>
      <c r="C72" s="9" t="s">
        <v>247</v>
      </c>
      <c r="D72" s="25">
        <v>1756</v>
      </c>
      <c r="E72" s="25">
        <v>261200</v>
      </c>
    </row>
    <row r="73" spans="1:5" x14ac:dyDescent="0.3">
      <c r="A73" s="45">
        <v>68</v>
      </c>
      <c r="B73" s="53"/>
      <c r="C73" s="9" t="s">
        <v>248</v>
      </c>
      <c r="D73" s="25">
        <v>1112</v>
      </c>
      <c r="E73" s="25">
        <v>139110</v>
      </c>
    </row>
    <row r="74" spans="1:5" x14ac:dyDescent="0.3">
      <c r="A74" s="45">
        <v>69</v>
      </c>
      <c r="B74" s="53"/>
      <c r="C74" s="9" t="s">
        <v>249</v>
      </c>
      <c r="D74" s="25">
        <v>1302</v>
      </c>
      <c r="E74" s="25">
        <v>130045</v>
      </c>
    </row>
    <row r="75" spans="1:5" x14ac:dyDescent="0.3">
      <c r="A75" s="45">
        <v>70</v>
      </c>
      <c r="B75" s="53"/>
      <c r="C75" s="9" t="s">
        <v>250</v>
      </c>
      <c r="D75" s="25"/>
      <c r="E75" s="25">
        <v>0</v>
      </c>
    </row>
    <row r="76" spans="1:5" x14ac:dyDescent="0.3">
      <c r="A76" s="45">
        <v>71</v>
      </c>
      <c r="B76" s="53"/>
      <c r="C76" s="9" t="s">
        <v>251</v>
      </c>
      <c r="D76" s="25">
        <v>1826</v>
      </c>
      <c r="E76" s="25">
        <v>265763</v>
      </c>
    </row>
    <row r="77" spans="1:5" x14ac:dyDescent="0.3">
      <c r="A77" s="45">
        <v>72</v>
      </c>
      <c r="B77" s="53"/>
      <c r="C77" s="9" t="s">
        <v>252</v>
      </c>
      <c r="D77" s="25"/>
      <c r="E77" s="25">
        <v>0</v>
      </c>
    </row>
    <row r="78" spans="1:5" x14ac:dyDescent="0.3">
      <c r="A78" s="45">
        <v>73</v>
      </c>
      <c r="B78" s="53"/>
      <c r="C78" s="9" t="s">
        <v>253</v>
      </c>
      <c r="D78" s="25"/>
      <c r="E78" s="25">
        <v>0</v>
      </c>
    </row>
    <row r="79" spans="1:5" x14ac:dyDescent="0.3">
      <c r="A79" s="45">
        <v>74</v>
      </c>
      <c r="B79" s="53"/>
      <c r="C79" s="9" t="s">
        <v>254</v>
      </c>
      <c r="D79" s="25">
        <v>2300</v>
      </c>
      <c r="E79" s="25">
        <v>289104</v>
      </c>
    </row>
    <row r="80" spans="1:5" x14ac:dyDescent="0.3">
      <c r="A80" s="45">
        <v>75</v>
      </c>
      <c r="B80" s="53"/>
      <c r="C80" s="9" t="s">
        <v>255</v>
      </c>
      <c r="D80" s="25"/>
      <c r="E80" s="25">
        <v>0</v>
      </c>
    </row>
    <row r="81" spans="1:5" x14ac:dyDescent="0.3">
      <c r="A81" s="45">
        <v>76</v>
      </c>
      <c r="B81" s="53"/>
      <c r="C81" s="9" t="s">
        <v>256</v>
      </c>
      <c r="D81" s="25"/>
      <c r="E81" s="25">
        <v>0</v>
      </c>
    </row>
    <row r="82" spans="1:5" x14ac:dyDescent="0.3">
      <c r="A82" s="45">
        <v>77</v>
      </c>
      <c r="B82" s="53"/>
      <c r="C82" s="9" t="s">
        <v>257</v>
      </c>
      <c r="D82" s="25"/>
      <c r="E82" s="25">
        <v>0</v>
      </c>
    </row>
    <row r="83" spans="1:5" x14ac:dyDescent="0.3">
      <c r="A83" s="45">
        <v>78</v>
      </c>
      <c r="B83" s="53"/>
      <c r="C83" s="9" t="s">
        <v>258</v>
      </c>
      <c r="D83" s="25">
        <v>1395</v>
      </c>
      <c r="E83" s="25">
        <v>297008</v>
      </c>
    </row>
    <row r="84" spans="1:5" x14ac:dyDescent="0.3">
      <c r="A84" s="45">
        <v>79</v>
      </c>
      <c r="B84" s="54"/>
      <c r="C84" s="9" t="s">
        <v>259</v>
      </c>
      <c r="D84" s="25"/>
      <c r="E84" s="25">
        <v>0</v>
      </c>
    </row>
    <row r="85" spans="1:5" ht="15.75" customHeight="1" x14ac:dyDescent="0.3">
      <c r="A85" s="72" t="s">
        <v>260</v>
      </c>
      <c r="B85" s="56"/>
      <c r="C85" s="56"/>
      <c r="D85" s="56"/>
      <c r="E85" s="56"/>
    </row>
    <row r="86" spans="1:5" x14ac:dyDescent="0.3">
      <c r="A86" s="11">
        <v>80</v>
      </c>
      <c r="B86" s="65" t="s">
        <v>261</v>
      </c>
      <c r="C86" s="9" t="s">
        <v>262</v>
      </c>
      <c r="D86" s="25"/>
      <c r="E86" s="25">
        <v>0</v>
      </c>
    </row>
    <row r="87" spans="1:5" x14ac:dyDescent="0.3">
      <c r="A87" s="45">
        <v>81</v>
      </c>
      <c r="B87" s="53"/>
      <c r="C87" s="9" t="s">
        <v>263</v>
      </c>
      <c r="D87" s="25"/>
      <c r="E87" s="25">
        <v>0</v>
      </c>
    </row>
    <row r="88" spans="1:5" x14ac:dyDescent="0.3">
      <c r="A88" s="11">
        <v>82</v>
      </c>
      <c r="B88" s="53"/>
      <c r="C88" s="9" t="s">
        <v>188</v>
      </c>
      <c r="D88" s="25"/>
      <c r="E88" s="25">
        <v>0</v>
      </c>
    </row>
    <row r="89" spans="1:5" x14ac:dyDescent="0.3">
      <c r="A89" s="45">
        <v>83</v>
      </c>
      <c r="B89" s="53"/>
      <c r="C89" s="9" t="s">
        <v>189</v>
      </c>
      <c r="D89" s="25"/>
      <c r="E89" s="25">
        <v>0</v>
      </c>
    </row>
    <row r="90" spans="1:5" x14ac:dyDescent="0.3">
      <c r="A90" s="11">
        <v>84</v>
      </c>
      <c r="B90" s="53"/>
      <c r="C90" s="9" t="s">
        <v>191</v>
      </c>
      <c r="D90" s="25"/>
      <c r="E90" s="25">
        <v>0</v>
      </c>
    </row>
    <row r="91" spans="1:5" x14ac:dyDescent="0.3">
      <c r="A91" s="45">
        <v>85</v>
      </c>
      <c r="B91" s="53"/>
      <c r="C91" s="9" t="s">
        <v>192</v>
      </c>
      <c r="D91" s="25"/>
      <c r="E91" s="25">
        <v>0</v>
      </c>
    </row>
    <row r="92" spans="1:5" x14ac:dyDescent="0.3">
      <c r="A92" s="11">
        <v>86</v>
      </c>
      <c r="B92" s="53"/>
      <c r="C92" s="9" t="s">
        <v>196</v>
      </c>
      <c r="D92" s="25"/>
      <c r="E92" s="25">
        <v>0</v>
      </c>
    </row>
    <row r="93" spans="1:5" x14ac:dyDescent="0.3">
      <c r="A93" s="45">
        <v>87</v>
      </c>
      <c r="B93" s="53"/>
      <c r="C93" s="9" t="s">
        <v>197</v>
      </c>
      <c r="D93" s="25"/>
      <c r="E93" s="25">
        <v>0</v>
      </c>
    </row>
    <row r="94" spans="1:5" x14ac:dyDescent="0.3">
      <c r="A94" s="11">
        <v>88</v>
      </c>
      <c r="B94" s="53"/>
      <c r="C94" s="9" t="s">
        <v>264</v>
      </c>
      <c r="D94" s="25"/>
      <c r="E94" s="25">
        <v>0</v>
      </c>
    </row>
    <row r="95" spans="1:5" x14ac:dyDescent="0.3">
      <c r="A95" s="45">
        <v>89</v>
      </c>
      <c r="B95" s="53"/>
      <c r="C95" s="9" t="s">
        <v>199</v>
      </c>
      <c r="D95" s="25">
        <v>2640</v>
      </c>
      <c r="E95" s="25">
        <v>1748452</v>
      </c>
    </row>
    <row r="96" spans="1:5" x14ac:dyDescent="0.3">
      <c r="A96" s="11">
        <v>90</v>
      </c>
      <c r="B96" s="53"/>
      <c r="C96" s="9" t="s">
        <v>265</v>
      </c>
      <c r="D96" s="25"/>
      <c r="E96" s="25">
        <v>0</v>
      </c>
    </row>
    <row r="97" spans="1:7" x14ac:dyDescent="0.3">
      <c r="A97" s="45">
        <v>91</v>
      </c>
      <c r="B97" s="53"/>
      <c r="C97" s="9" t="s">
        <v>205</v>
      </c>
      <c r="D97" s="25">
        <v>3960</v>
      </c>
      <c r="E97" s="25">
        <v>1820338</v>
      </c>
    </row>
    <row r="98" spans="1:7" x14ac:dyDescent="0.3">
      <c r="A98" s="11">
        <v>92</v>
      </c>
      <c r="B98" s="53"/>
      <c r="C98" s="9" t="s">
        <v>266</v>
      </c>
      <c r="D98" s="25"/>
      <c r="E98" s="25">
        <v>0</v>
      </c>
    </row>
    <row r="99" spans="1:7" x14ac:dyDescent="0.3">
      <c r="A99" s="45">
        <v>93</v>
      </c>
      <c r="B99" s="53"/>
      <c r="C99" s="9" t="s">
        <v>267</v>
      </c>
      <c r="D99" s="25"/>
      <c r="E99" s="25">
        <v>0</v>
      </c>
    </row>
    <row r="100" spans="1:7" x14ac:dyDescent="0.3">
      <c r="A100" s="11">
        <v>94</v>
      </c>
      <c r="B100" s="53"/>
      <c r="C100" s="9" t="s">
        <v>211</v>
      </c>
      <c r="D100" s="25"/>
      <c r="E100" s="25">
        <v>0</v>
      </c>
    </row>
    <row r="101" spans="1:7" x14ac:dyDescent="0.3">
      <c r="A101" s="45">
        <v>95</v>
      </c>
      <c r="B101" s="53"/>
      <c r="C101" s="9" t="s">
        <v>212</v>
      </c>
      <c r="D101" s="25"/>
      <c r="E101" s="25">
        <v>0</v>
      </c>
    </row>
    <row r="102" spans="1:7" x14ac:dyDescent="0.3">
      <c r="A102" s="11">
        <v>96</v>
      </c>
      <c r="B102" s="53"/>
      <c r="C102" s="9" t="s">
        <v>268</v>
      </c>
      <c r="D102" s="25">
        <v>2400</v>
      </c>
      <c r="E102" s="25">
        <v>1474774</v>
      </c>
    </row>
    <row r="103" spans="1:7" x14ac:dyDescent="0.3">
      <c r="A103" s="45">
        <v>97</v>
      </c>
      <c r="B103" s="53"/>
      <c r="C103" s="12" t="s">
        <v>269</v>
      </c>
      <c r="D103" s="25"/>
      <c r="E103" s="25">
        <v>0</v>
      </c>
    </row>
    <row r="104" spans="1:7" x14ac:dyDescent="0.3">
      <c r="A104" s="11">
        <v>98</v>
      </c>
      <c r="B104" s="53"/>
      <c r="C104" s="12" t="s">
        <v>270</v>
      </c>
      <c r="D104" s="25">
        <v>3600</v>
      </c>
      <c r="E104" s="25">
        <v>1424285</v>
      </c>
    </row>
    <row r="105" spans="1:7" x14ac:dyDescent="0.3">
      <c r="A105" s="45">
        <v>99</v>
      </c>
      <c r="B105" s="54"/>
      <c r="C105" s="10" t="s">
        <v>185</v>
      </c>
      <c r="D105" s="25"/>
      <c r="E105" s="25">
        <v>0</v>
      </c>
    </row>
    <row r="106" spans="1:7" ht="15.75" customHeight="1" x14ac:dyDescent="0.3">
      <c r="A106" s="11"/>
      <c r="B106" s="11"/>
      <c r="C106" s="13" t="s">
        <v>106</v>
      </c>
      <c r="D106" s="14">
        <v>47560</v>
      </c>
      <c r="E106" s="14">
        <v>14061749</v>
      </c>
    </row>
    <row r="107" spans="1:7" ht="15.75" customHeight="1" x14ac:dyDescent="0.3">
      <c r="A107" s="11"/>
      <c r="B107" s="11"/>
      <c r="C107" s="15"/>
      <c r="D107" s="16"/>
      <c r="E107" s="16"/>
      <c r="G107" s="36"/>
    </row>
    <row r="108" spans="1:7" x14ac:dyDescent="0.3">
      <c r="B108" s="11"/>
      <c r="G108" s="36"/>
    </row>
    <row r="109" spans="1:7" x14ac:dyDescent="0.3">
      <c r="A109" s="61" t="s">
        <v>0</v>
      </c>
      <c r="B109" s="61" t="s">
        <v>107</v>
      </c>
      <c r="C109" s="68" t="s">
        <v>108</v>
      </c>
      <c r="D109" s="64" t="s">
        <v>178</v>
      </c>
      <c r="E109" s="64" t="s">
        <v>3</v>
      </c>
    </row>
    <row r="110" spans="1:7" x14ac:dyDescent="0.3">
      <c r="A110" s="53"/>
      <c r="B110" s="53"/>
      <c r="C110" s="53"/>
      <c r="D110" s="53"/>
      <c r="E110" s="53"/>
    </row>
    <row r="111" spans="1:7" x14ac:dyDescent="0.3">
      <c r="A111" s="54"/>
      <c r="B111" s="54"/>
      <c r="C111" s="54"/>
      <c r="D111" s="54"/>
      <c r="E111" s="54"/>
    </row>
    <row r="112" spans="1:7" x14ac:dyDescent="0.3">
      <c r="A112" s="45">
        <v>1</v>
      </c>
      <c r="B112" s="45"/>
      <c r="C112" s="44" t="s">
        <v>271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1" t="s">
        <v>0</v>
      </c>
      <c r="B115" s="61" t="s">
        <v>107</v>
      </c>
      <c r="C115" s="68" t="s">
        <v>108</v>
      </c>
      <c r="D115" s="64" t="s">
        <v>272</v>
      </c>
      <c r="E115" s="64" t="s">
        <v>3</v>
      </c>
    </row>
    <row r="116" spans="1:5" ht="15.75" customHeight="1" x14ac:dyDescent="0.3">
      <c r="A116" s="53"/>
      <c r="B116" s="53"/>
      <c r="C116" s="53"/>
      <c r="D116" s="53"/>
      <c r="E116" s="53"/>
    </row>
    <row r="117" spans="1:5" ht="15.75" customHeight="1" x14ac:dyDescent="0.3">
      <c r="A117" s="54"/>
      <c r="B117" s="54"/>
      <c r="C117" s="54"/>
      <c r="D117" s="54"/>
      <c r="E117" s="54"/>
    </row>
    <row r="118" spans="1:5" x14ac:dyDescent="0.3">
      <c r="A118" s="45">
        <v>1</v>
      </c>
      <c r="B118" s="65" t="s">
        <v>273</v>
      </c>
      <c r="C118" s="17" t="s">
        <v>274</v>
      </c>
      <c r="D118" s="25">
        <v>52</v>
      </c>
      <c r="E118" s="25">
        <v>246013</v>
      </c>
    </row>
    <row r="119" spans="1:5" x14ac:dyDescent="0.3">
      <c r="A119" s="45">
        <v>2</v>
      </c>
      <c r="B119" s="53"/>
      <c r="C119" s="17" t="s">
        <v>275</v>
      </c>
      <c r="D119" s="25"/>
      <c r="E119" s="25">
        <v>0</v>
      </c>
    </row>
    <row r="120" spans="1:5" x14ac:dyDescent="0.3">
      <c r="A120" s="45">
        <v>3</v>
      </c>
      <c r="B120" s="53"/>
      <c r="C120" s="17" t="s">
        <v>276</v>
      </c>
      <c r="D120" s="25"/>
      <c r="E120" s="25">
        <v>0</v>
      </c>
    </row>
    <row r="121" spans="1:5" x14ac:dyDescent="0.3">
      <c r="A121" s="45">
        <v>4</v>
      </c>
      <c r="B121" s="53"/>
      <c r="C121" s="17" t="s">
        <v>277</v>
      </c>
      <c r="D121" s="25"/>
      <c r="E121" s="25">
        <v>0</v>
      </c>
    </row>
    <row r="122" spans="1:5" x14ac:dyDescent="0.3">
      <c r="A122" s="45">
        <v>5</v>
      </c>
      <c r="B122" s="53"/>
      <c r="C122" s="17" t="s">
        <v>278</v>
      </c>
      <c r="D122" s="25"/>
      <c r="E122" s="25">
        <v>0</v>
      </c>
    </row>
    <row r="123" spans="1:5" x14ac:dyDescent="0.3">
      <c r="A123" s="45">
        <v>6</v>
      </c>
      <c r="B123" s="53"/>
      <c r="C123" s="17" t="s">
        <v>279</v>
      </c>
      <c r="D123" s="25"/>
      <c r="E123" s="25">
        <v>0</v>
      </c>
    </row>
    <row r="124" spans="1:5" x14ac:dyDescent="0.3">
      <c r="A124" s="45">
        <v>7</v>
      </c>
      <c r="B124" s="53"/>
      <c r="C124" s="17" t="s">
        <v>280</v>
      </c>
      <c r="D124" s="25"/>
      <c r="E124" s="25">
        <v>0</v>
      </c>
    </row>
    <row r="125" spans="1:5" x14ac:dyDescent="0.3">
      <c r="A125" s="45">
        <v>8</v>
      </c>
      <c r="B125" s="53"/>
      <c r="C125" s="17" t="s">
        <v>281</v>
      </c>
      <c r="D125" s="25"/>
      <c r="E125" s="25">
        <v>0</v>
      </c>
    </row>
    <row r="126" spans="1:5" x14ac:dyDescent="0.3">
      <c r="A126" s="45">
        <v>9</v>
      </c>
      <c r="B126" s="53"/>
      <c r="C126" s="17" t="s">
        <v>282</v>
      </c>
      <c r="D126" s="25"/>
      <c r="E126" s="25">
        <v>0</v>
      </c>
    </row>
    <row r="127" spans="1:5" x14ac:dyDescent="0.3">
      <c r="A127" s="45">
        <v>10</v>
      </c>
      <c r="B127" s="53"/>
      <c r="C127" s="17" t="s">
        <v>283</v>
      </c>
      <c r="D127" s="25"/>
      <c r="E127" s="25">
        <v>0</v>
      </c>
    </row>
    <row r="128" spans="1:5" x14ac:dyDescent="0.3">
      <c r="A128" s="45">
        <v>11</v>
      </c>
      <c r="B128" s="53"/>
      <c r="C128" s="17" t="s">
        <v>284</v>
      </c>
      <c r="D128" s="25"/>
      <c r="E128" s="25">
        <v>0</v>
      </c>
    </row>
    <row r="129" spans="1:5" x14ac:dyDescent="0.3">
      <c r="A129" s="45">
        <v>12</v>
      </c>
      <c r="B129" s="53"/>
      <c r="C129" s="17" t="s">
        <v>285</v>
      </c>
      <c r="D129" s="25">
        <v>372</v>
      </c>
      <c r="E129" s="25">
        <v>202541</v>
      </c>
    </row>
    <row r="130" spans="1:5" x14ac:dyDescent="0.3">
      <c r="A130" s="45">
        <v>13</v>
      </c>
      <c r="B130" s="53"/>
      <c r="C130" s="17" t="s">
        <v>286</v>
      </c>
      <c r="D130" s="25"/>
      <c r="E130" s="25">
        <v>0</v>
      </c>
    </row>
    <row r="131" spans="1:5" x14ac:dyDescent="0.3">
      <c r="A131" s="45">
        <v>14</v>
      </c>
      <c r="B131" s="53"/>
      <c r="C131" s="17" t="s">
        <v>287</v>
      </c>
      <c r="D131" s="25"/>
      <c r="E131" s="25">
        <v>0</v>
      </c>
    </row>
    <row r="132" spans="1:5" x14ac:dyDescent="0.3">
      <c r="A132" s="45">
        <v>15</v>
      </c>
      <c r="B132" s="53"/>
      <c r="C132" s="17" t="s">
        <v>288</v>
      </c>
      <c r="D132" s="25">
        <v>270</v>
      </c>
      <c r="E132" s="25">
        <v>130964</v>
      </c>
    </row>
    <row r="133" spans="1:5" x14ac:dyDescent="0.3">
      <c r="A133" s="45">
        <v>16</v>
      </c>
      <c r="B133" s="53"/>
      <c r="C133" s="17" t="s">
        <v>289</v>
      </c>
      <c r="D133" s="25"/>
      <c r="E133" s="25">
        <v>0</v>
      </c>
    </row>
    <row r="134" spans="1:5" x14ac:dyDescent="0.3">
      <c r="A134" s="45">
        <v>17</v>
      </c>
      <c r="B134" s="53"/>
      <c r="C134" s="17" t="s">
        <v>290</v>
      </c>
      <c r="D134" s="25"/>
      <c r="E134" s="25">
        <v>0</v>
      </c>
    </row>
    <row r="135" spans="1:5" x14ac:dyDescent="0.3">
      <c r="A135" s="45">
        <v>18</v>
      </c>
      <c r="B135" s="53"/>
      <c r="C135" s="17" t="s">
        <v>291</v>
      </c>
      <c r="D135" s="25">
        <v>447</v>
      </c>
      <c r="E135" s="25">
        <v>205215</v>
      </c>
    </row>
    <row r="136" spans="1:5" x14ac:dyDescent="0.3">
      <c r="A136" s="45">
        <v>19</v>
      </c>
      <c r="B136" s="53"/>
      <c r="C136" s="17" t="s">
        <v>292</v>
      </c>
      <c r="D136" s="25"/>
      <c r="E136" s="25">
        <v>0</v>
      </c>
    </row>
    <row r="137" spans="1:5" x14ac:dyDescent="0.3">
      <c r="A137" s="45">
        <v>20</v>
      </c>
      <c r="B137" s="53"/>
      <c r="C137" s="17" t="s">
        <v>293</v>
      </c>
      <c r="D137" s="25">
        <v>770</v>
      </c>
      <c r="E137" s="25">
        <v>373754</v>
      </c>
    </row>
    <row r="138" spans="1:5" x14ac:dyDescent="0.3">
      <c r="A138" s="45">
        <v>21</v>
      </c>
      <c r="B138" s="53"/>
      <c r="C138" s="17" t="s">
        <v>294</v>
      </c>
      <c r="D138" s="25"/>
      <c r="E138" s="25">
        <v>0</v>
      </c>
    </row>
    <row r="139" spans="1:5" x14ac:dyDescent="0.3">
      <c r="A139" s="45">
        <v>22</v>
      </c>
      <c r="B139" s="53"/>
      <c r="C139" s="17" t="s">
        <v>295</v>
      </c>
      <c r="D139" s="25"/>
      <c r="E139" s="25">
        <v>0</v>
      </c>
    </row>
    <row r="140" spans="1:5" x14ac:dyDescent="0.3">
      <c r="A140" s="45">
        <v>23</v>
      </c>
      <c r="B140" s="53"/>
      <c r="C140" s="17" t="s">
        <v>296</v>
      </c>
      <c r="D140" s="25"/>
      <c r="E140" s="25">
        <v>0</v>
      </c>
    </row>
    <row r="141" spans="1:5" x14ac:dyDescent="0.3">
      <c r="A141" s="45">
        <v>24</v>
      </c>
      <c r="B141" s="53"/>
      <c r="C141" s="17" t="s">
        <v>297</v>
      </c>
      <c r="D141" s="25"/>
      <c r="E141" s="25">
        <v>0</v>
      </c>
    </row>
    <row r="142" spans="1:5" x14ac:dyDescent="0.3">
      <c r="A142" s="45">
        <v>25</v>
      </c>
      <c r="B142" s="53"/>
      <c r="C142" s="17" t="s">
        <v>298</v>
      </c>
      <c r="D142" s="25">
        <v>510</v>
      </c>
      <c r="E142" s="25">
        <v>189683</v>
      </c>
    </row>
    <row r="143" spans="1:5" x14ac:dyDescent="0.3">
      <c r="A143" s="45">
        <v>26</v>
      </c>
      <c r="B143" s="53"/>
      <c r="C143" s="17" t="s">
        <v>299</v>
      </c>
      <c r="D143" s="25">
        <v>1136</v>
      </c>
      <c r="E143" s="25">
        <v>449951</v>
      </c>
    </row>
    <row r="144" spans="1:5" x14ac:dyDescent="0.3">
      <c r="A144" s="45">
        <v>27</v>
      </c>
      <c r="B144" s="53"/>
      <c r="C144" s="17" t="s">
        <v>300</v>
      </c>
      <c r="D144" s="25"/>
      <c r="E144" s="25">
        <v>0</v>
      </c>
    </row>
    <row r="145" spans="1:7" x14ac:dyDescent="0.3">
      <c r="A145" s="45">
        <v>28</v>
      </c>
      <c r="B145" s="53"/>
      <c r="C145" s="17" t="s">
        <v>301</v>
      </c>
      <c r="D145" s="25"/>
      <c r="E145" s="25">
        <v>0</v>
      </c>
    </row>
    <row r="146" spans="1:7" x14ac:dyDescent="0.3">
      <c r="A146" s="45">
        <v>29</v>
      </c>
      <c r="B146" s="53"/>
      <c r="C146" s="17" t="s">
        <v>302</v>
      </c>
      <c r="D146" s="25"/>
      <c r="E146" s="25">
        <v>0</v>
      </c>
    </row>
    <row r="147" spans="1:7" x14ac:dyDescent="0.3">
      <c r="A147" s="45">
        <v>30</v>
      </c>
      <c r="B147" s="53"/>
      <c r="C147" s="17" t="s">
        <v>303</v>
      </c>
      <c r="D147" s="25"/>
      <c r="E147" s="25">
        <v>0</v>
      </c>
    </row>
    <row r="148" spans="1:7" x14ac:dyDescent="0.3">
      <c r="A148" s="45">
        <v>31</v>
      </c>
      <c r="B148" s="53"/>
      <c r="C148" s="17" t="s">
        <v>304</v>
      </c>
      <c r="D148" s="25">
        <v>609</v>
      </c>
      <c r="E148" s="25">
        <v>486827</v>
      </c>
    </row>
    <row r="149" spans="1:7" x14ac:dyDescent="0.3">
      <c r="A149" s="45">
        <v>32</v>
      </c>
      <c r="B149" s="53"/>
      <c r="C149" s="17" t="s">
        <v>305</v>
      </c>
      <c r="D149" s="25"/>
      <c r="E149" s="25">
        <v>0</v>
      </c>
    </row>
    <row r="150" spans="1:7" x14ac:dyDescent="0.3">
      <c r="A150" s="45">
        <v>33</v>
      </c>
      <c r="B150" s="53"/>
      <c r="C150" s="17" t="s">
        <v>306</v>
      </c>
      <c r="D150" s="25"/>
      <c r="E150" s="25">
        <v>0</v>
      </c>
    </row>
    <row r="151" spans="1:7" x14ac:dyDescent="0.3">
      <c r="A151" s="45">
        <v>34</v>
      </c>
      <c r="B151" s="53"/>
      <c r="C151" s="17" t="s">
        <v>307</v>
      </c>
      <c r="D151" s="25">
        <v>66</v>
      </c>
      <c r="E151" s="25">
        <v>136200</v>
      </c>
    </row>
    <row r="152" spans="1:7" x14ac:dyDescent="0.3">
      <c r="A152" s="45">
        <v>35</v>
      </c>
      <c r="B152" s="53"/>
      <c r="C152" s="17" t="s">
        <v>308</v>
      </c>
      <c r="D152" s="25">
        <v>358</v>
      </c>
      <c r="E152" s="25">
        <v>115023</v>
      </c>
    </row>
    <row r="153" spans="1:7" x14ac:dyDescent="0.3">
      <c r="A153" s="45">
        <v>36</v>
      </c>
      <c r="B153" s="54"/>
      <c r="C153" s="17" t="s">
        <v>309</v>
      </c>
      <c r="D153" s="25"/>
      <c r="E153" s="25">
        <v>0</v>
      </c>
    </row>
    <row r="154" spans="1:7" x14ac:dyDescent="0.3">
      <c r="A154" s="55" t="s">
        <v>106</v>
      </c>
      <c r="B154" s="56"/>
      <c r="C154" s="57"/>
      <c r="D154" s="14">
        <v>4590</v>
      </c>
      <c r="E154" s="14">
        <v>2536171</v>
      </c>
    </row>
    <row r="155" spans="1:7" ht="15" customHeight="1" x14ac:dyDescent="0.3">
      <c r="D155" s="16"/>
      <c r="E155" s="16"/>
      <c r="G155" s="36"/>
    </row>
    <row r="156" spans="1:7" ht="15" customHeight="1" x14ac:dyDescent="0.3">
      <c r="D156" s="16"/>
      <c r="E156" s="16"/>
      <c r="G156" s="36"/>
    </row>
    <row r="157" spans="1:7" ht="15" customHeight="1" x14ac:dyDescent="0.3">
      <c r="A157" s="61" t="s">
        <v>0</v>
      </c>
      <c r="B157" s="61" t="s">
        <v>107</v>
      </c>
      <c r="C157" s="68" t="s">
        <v>108</v>
      </c>
      <c r="D157" s="64" t="s">
        <v>310</v>
      </c>
      <c r="E157" s="64" t="s">
        <v>3</v>
      </c>
    </row>
    <row r="158" spans="1:7" ht="15" customHeight="1" x14ac:dyDescent="0.3">
      <c r="A158" s="53"/>
      <c r="B158" s="53"/>
      <c r="C158" s="53"/>
      <c r="D158" s="53"/>
      <c r="E158" s="53"/>
    </row>
    <row r="159" spans="1:7" ht="15" customHeight="1" x14ac:dyDescent="0.3">
      <c r="A159" s="54"/>
      <c r="B159" s="54"/>
      <c r="C159" s="54"/>
      <c r="D159" s="54"/>
      <c r="E159" s="54"/>
    </row>
    <row r="160" spans="1:7" ht="15" customHeight="1" x14ac:dyDescent="0.3">
      <c r="A160" s="45">
        <v>1</v>
      </c>
      <c r="B160" s="44"/>
      <c r="C160" s="44" t="s">
        <v>311</v>
      </c>
      <c r="D160" s="41">
        <v>212</v>
      </c>
      <c r="E160" s="41">
        <v>440061</v>
      </c>
    </row>
    <row r="161" spans="1:5" ht="15" customHeight="1" x14ac:dyDescent="0.3">
      <c r="A161" s="45">
        <v>2</v>
      </c>
      <c r="B161" s="44"/>
      <c r="C161" s="44" t="s">
        <v>312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313</v>
      </c>
      <c r="D162" s="41">
        <v>404</v>
      </c>
      <c r="E162" s="41">
        <v>793654</v>
      </c>
    </row>
    <row r="163" spans="1:5" ht="15" customHeight="1" x14ac:dyDescent="0.3">
      <c r="A163" s="45">
        <v>4</v>
      </c>
      <c r="B163" s="44"/>
      <c r="C163" s="44" t="s">
        <v>314</v>
      </c>
      <c r="D163" s="41">
        <v>844</v>
      </c>
      <c r="E163" s="41">
        <v>3690069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1" t="s">
        <v>0</v>
      </c>
      <c r="B166" s="61" t="s">
        <v>107</v>
      </c>
      <c r="C166" s="68" t="s">
        <v>108</v>
      </c>
      <c r="D166" s="64" t="s">
        <v>178</v>
      </c>
      <c r="E166" s="64" t="s">
        <v>3</v>
      </c>
    </row>
    <row r="167" spans="1:5" ht="15" customHeight="1" x14ac:dyDescent="0.3">
      <c r="A167" s="53"/>
      <c r="B167" s="53"/>
      <c r="C167" s="53"/>
      <c r="D167" s="53"/>
      <c r="E167" s="53"/>
    </row>
    <row r="168" spans="1:5" ht="15" customHeight="1" x14ac:dyDescent="0.3">
      <c r="A168" s="54"/>
      <c r="B168" s="54"/>
      <c r="C168" s="54"/>
      <c r="D168" s="54"/>
      <c r="E168" s="54"/>
    </row>
    <row r="169" spans="1:5" x14ac:dyDescent="0.3">
      <c r="A169" s="45">
        <v>1</v>
      </c>
      <c r="B169" s="45" t="s">
        <v>315</v>
      </c>
      <c r="C169" s="44" t="s">
        <v>316</v>
      </c>
      <c r="D169" s="8">
        <v>5108</v>
      </c>
      <c r="E169" s="8">
        <v>28744576</v>
      </c>
    </row>
    <row r="170" spans="1:5" x14ac:dyDescent="0.3">
      <c r="A170" s="45">
        <v>2</v>
      </c>
      <c r="B170" s="45" t="s">
        <v>315</v>
      </c>
      <c r="C170" s="44" t="s">
        <v>317</v>
      </c>
      <c r="D170" s="8">
        <v>600</v>
      </c>
      <c r="E170" s="8">
        <v>1242996</v>
      </c>
    </row>
    <row r="171" spans="1:5" x14ac:dyDescent="0.3">
      <c r="A171" s="45">
        <v>3</v>
      </c>
      <c r="B171" s="45" t="s">
        <v>318</v>
      </c>
      <c r="C171" s="44" t="s">
        <v>319</v>
      </c>
      <c r="D171" s="8">
        <v>2395</v>
      </c>
      <c r="E171" s="8">
        <v>9167748</v>
      </c>
    </row>
    <row r="172" spans="1:5" x14ac:dyDescent="0.3">
      <c r="A172" s="45">
        <v>4</v>
      </c>
      <c r="B172" s="45" t="s">
        <v>315</v>
      </c>
      <c r="C172" s="44" t="s">
        <v>320</v>
      </c>
      <c r="D172" s="8">
        <v>2594</v>
      </c>
      <c r="E172" s="8">
        <v>7045668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6" t="s">
        <v>0</v>
      </c>
      <c r="B175" s="66" t="s">
        <v>107</v>
      </c>
      <c r="C175" s="69" t="s">
        <v>108</v>
      </c>
      <c r="D175" s="64" t="s">
        <v>178</v>
      </c>
      <c r="E175" s="64" t="s">
        <v>3</v>
      </c>
    </row>
    <row r="176" spans="1:5" ht="15" customHeight="1" x14ac:dyDescent="0.3">
      <c r="A176" s="60"/>
      <c r="B176" s="60"/>
      <c r="C176" s="70"/>
      <c r="D176" s="53"/>
      <c r="E176" s="53"/>
    </row>
    <row r="177" spans="1:5" ht="15" customHeight="1" x14ac:dyDescent="0.3">
      <c r="A177" s="67"/>
      <c r="B177" s="67"/>
      <c r="C177" s="71"/>
      <c r="D177" s="54"/>
      <c r="E177" s="54"/>
    </row>
    <row r="178" spans="1:5" x14ac:dyDescent="0.3">
      <c r="A178" s="45">
        <v>1</v>
      </c>
      <c r="B178" s="45" t="s">
        <v>321</v>
      </c>
      <c r="C178" s="9" t="s">
        <v>322</v>
      </c>
      <c r="D178" s="8">
        <v>4784</v>
      </c>
      <c r="E178" s="8">
        <v>6481985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1" t="s">
        <v>0</v>
      </c>
      <c r="B181" s="61" t="s">
        <v>107</v>
      </c>
      <c r="C181" s="68" t="s">
        <v>108</v>
      </c>
      <c r="D181" s="64" t="s">
        <v>178</v>
      </c>
      <c r="E181" s="64" t="s">
        <v>3</v>
      </c>
    </row>
    <row r="182" spans="1:5" ht="15" customHeight="1" x14ac:dyDescent="0.3">
      <c r="A182" s="53"/>
      <c r="B182" s="53"/>
      <c r="C182" s="53"/>
      <c r="D182" s="53"/>
      <c r="E182" s="53"/>
    </row>
    <row r="183" spans="1:5" ht="15" customHeight="1" x14ac:dyDescent="0.3">
      <c r="A183" s="54"/>
      <c r="B183" s="54"/>
      <c r="C183" s="54"/>
      <c r="D183" s="54"/>
      <c r="E183" s="54"/>
    </row>
    <row r="184" spans="1:5" ht="15.75" customHeight="1" x14ac:dyDescent="0.3">
      <c r="A184" s="45">
        <v>1</v>
      </c>
      <c r="B184" s="74" t="s">
        <v>323</v>
      </c>
      <c r="C184" s="9" t="s">
        <v>324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3"/>
      <c r="C185" s="9" t="s">
        <v>325</v>
      </c>
      <c r="D185" s="25">
        <v>3970</v>
      </c>
      <c r="E185" s="25">
        <v>1293720</v>
      </c>
    </row>
    <row r="186" spans="1:5" ht="15.75" customHeight="1" x14ac:dyDescent="0.3">
      <c r="A186" s="45">
        <v>3</v>
      </c>
      <c r="B186" s="53"/>
      <c r="C186" s="12" t="s">
        <v>326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3"/>
      <c r="C187" s="12" t="s">
        <v>327</v>
      </c>
      <c r="D187" s="25">
        <v>3330</v>
      </c>
      <c r="E187" s="25">
        <v>3458785</v>
      </c>
    </row>
    <row r="188" spans="1:5" ht="15.75" customHeight="1" x14ac:dyDescent="0.3">
      <c r="A188" s="45">
        <v>5</v>
      </c>
      <c r="B188" s="53"/>
      <c r="C188" s="9" t="s">
        <v>328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3"/>
      <c r="C189" s="9" t="s">
        <v>329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3"/>
      <c r="C190" s="12" t="s">
        <v>330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3"/>
      <c r="C191" s="12" t="s">
        <v>331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3"/>
      <c r="C192" s="9" t="s">
        <v>332</v>
      </c>
      <c r="D192" s="25">
        <v>0</v>
      </c>
      <c r="E192" s="25">
        <v>0</v>
      </c>
    </row>
    <row r="193" spans="1:9" ht="15.75" customHeight="1" x14ac:dyDescent="0.3">
      <c r="A193" s="45">
        <v>10</v>
      </c>
      <c r="B193" s="53"/>
      <c r="C193" s="9" t="s">
        <v>333</v>
      </c>
      <c r="D193" s="25">
        <v>410</v>
      </c>
      <c r="E193" s="25">
        <v>525501</v>
      </c>
    </row>
    <row r="194" spans="1:9" ht="15.75" customHeight="1" x14ac:dyDescent="0.3">
      <c r="A194" s="45">
        <v>11</v>
      </c>
      <c r="B194" s="53"/>
      <c r="C194" s="12" t="s">
        <v>334</v>
      </c>
      <c r="D194" s="25">
        <v>0</v>
      </c>
      <c r="E194" s="25">
        <v>0</v>
      </c>
    </row>
    <row r="195" spans="1:9" ht="15.75" customHeight="1" x14ac:dyDescent="0.3">
      <c r="A195" s="45">
        <v>12</v>
      </c>
      <c r="B195" s="54"/>
      <c r="C195" s="12" t="s">
        <v>335</v>
      </c>
      <c r="D195" s="25">
        <v>0</v>
      </c>
      <c r="E195" s="25">
        <v>0</v>
      </c>
    </row>
    <row r="196" spans="1:9" ht="15.75" customHeight="1" x14ac:dyDescent="0.3">
      <c r="A196" s="55" t="s">
        <v>106</v>
      </c>
      <c r="B196" s="56"/>
      <c r="C196" s="57"/>
      <c r="D196" s="42">
        <v>7710</v>
      </c>
      <c r="E196" s="42">
        <v>5278006</v>
      </c>
    </row>
    <row r="197" spans="1:9" ht="15.75" customHeight="1" x14ac:dyDescent="0.3">
      <c r="A197" s="11"/>
      <c r="B197" s="11"/>
      <c r="C197" s="18"/>
      <c r="D197" s="20"/>
      <c r="E197" s="20"/>
    </row>
    <row r="198" spans="1:9" ht="15.75" customHeight="1" x14ac:dyDescent="0.3">
      <c r="A198" s="11"/>
      <c r="B198" s="11"/>
      <c r="C198" s="18"/>
      <c r="D198" s="19"/>
      <c r="E198" s="11"/>
    </row>
    <row r="199" spans="1:9" x14ac:dyDescent="0.3">
      <c r="A199" s="61" t="s">
        <v>0</v>
      </c>
      <c r="B199" s="61" t="s">
        <v>107</v>
      </c>
      <c r="C199" s="68" t="s">
        <v>108</v>
      </c>
      <c r="D199" s="64" t="s">
        <v>272</v>
      </c>
      <c r="E199" s="64" t="s">
        <v>3</v>
      </c>
    </row>
    <row r="200" spans="1:9" ht="15.75" customHeight="1" x14ac:dyDescent="0.3">
      <c r="A200" s="53"/>
      <c r="B200" s="53"/>
      <c r="C200" s="53"/>
      <c r="D200" s="53"/>
      <c r="E200" s="53"/>
    </row>
    <row r="201" spans="1:9" ht="15.75" customHeight="1" x14ac:dyDescent="0.3">
      <c r="A201" s="54"/>
      <c r="B201" s="54"/>
      <c r="C201" s="54"/>
      <c r="D201" s="54"/>
      <c r="E201" s="54"/>
    </row>
    <row r="202" spans="1:9" x14ac:dyDescent="0.3">
      <c r="A202" s="45">
        <v>1</v>
      </c>
      <c r="B202" s="73" t="s">
        <v>323</v>
      </c>
      <c r="C202" s="17" t="s">
        <v>307</v>
      </c>
      <c r="D202" s="25">
        <v>0</v>
      </c>
      <c r="E202" s="25">
        <v>0</v>
      </c>
    </row>
    <row r="203" spans="1:9" x14ac:dyDescent="0.3">
      <c r="A203" s="45">
        <v>2</v>
      </c>
      <c r="B203" s="54"/>
      <c r="C203" s="17" t="s">
        <v>308</v>
      </c>
      <c r="D203" s="25">
        <v>2250</v>
      </c>
      <c r="E203" s="25">
        <v>1979684</v>
      </c>
    </row>
    <row r="204" spans="1:9" ht="15.75" customHeight="1" x14ac:dyDescent="0.3">
      <c r="A204" s="55" t="s">
        <v>106</v>
      </c>
      <c r="B204" s="56"/>
      <c r="C204" s="57"/>
      <c r="D204" s="14">
        <v>2250</v>
      </c>
      <c r="E204" s="14">
        <v>1979684</v>
      </c>
      <c r="I204" s="50"/>
    </row>
    <row r="205" spans="1:9" x14ac:dyDescent="0.3">
      <c r="A205" s="11"/>
      <c r="B205" s="11"/>
      <c r="C205" s="18"/>
      <c r="D205" s="20"/>
      <c r="E205" s="20"/>
    </row>
    <row r="206" spans="1:9" x14ac:dyDescent="0.3">
      <c r="A206" s="11"/>
      <c r="B206" s="11"/>
      <c r="C206" s="18"/>
      <c r="D206" s="20"/>
      <c r="E206" s="20"/>
    </row>
    <row r="207" spans="1:9" x14ac:dyDescent="0.3">
      <c r="A207" s="61" t="s">
        <v>0</v>
      </c>
      <c r="B207" s="61" t="s">
        <v>107</v>
      </c>
      <c r="C207" s="68" t="s">
        <v>108</v>
      </c>
      <c r="D207" s="64" t="s">
        <v>272</v>
      </c>
      <c r="E207" s="64" t="s">
        <v>3</v>
      </c>
    </row>
    <row r="208" spans="1:9" ht="15.75" customHeight="1" x14ac:dyDescent="0.3">
      <c r="A208" s="53"/>
      <c r="B208" s="53"/>
      <c r="C208" s="53"/>
      <c r="D208" s="53"/>
      <c r="E208" s="53"/>
    </row>
    <row r="209" spans="1:6" ht="15.75" customHeight="1" x14ac:dyDescent="0.3">
      <c r="A209" s="54"/>
      <c r="B209" s="54"/>
      <c r="C209" s="54"/>
      <c r="D209" s="54"/>
      <c r="E209" s="54"/>
    </row>
    <row r="210" spans="1:6" ht="15.75" customHeight="1" x14ac:dyDescent="0.3">
      <c r="A210" s="45">
        <v>1</v>
      </c>
      <c r="B210" s="45"/>
      <c r="C210" s="44" t="s">
        <v>336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61" t="s">
        <v>0</v>
      </c>
      <c r="B213" s="61" t="s">
        <v>107</v>
      </c>
      <c r="C213" s="68" t="s">
        <v>108</v>
      </c>
      <c r="D213" s="64" t="s">
        <v>272</v>
      </c>
      <c r="E213" s="64" t="s">
        <v>3</v>
      </c>
    </row>
    <row r="214" spans="1:6" ht="15.75" customHeight="1" x14ac:dyDescent="0.3">
      <c r="A214" s="53"/>
      <c r="B214" s="53"/>
      <c r="C214" s="53"/>
      <c r="D214" s="53"/>
      <c r="E214" s="53"/>
    </row>
    <row r="215" spans="1:6" ht="15.75" customHeight="1" x14ac:dyDescent="0.3">
      <c r="A215" s="54"/>
      <c r="B215" s="54"/>
      <c r="C215" s="54"/>
      <c r="D215" s="54"/>
      <c r="E215" s="54"/>
    </row>
    <row r="216" spans="1:6" ht="15.75" customHeight="1" x14ac:dyDescent="0.3">
      <c r="A216" s="45">
        <v>1</v>
      </c>
      <c r="B216" s="45"/>
      <c r="C216" s="44" t="s">
        <v>337</v>
      </c>
      <c r="D216" s="8">
        <v>1360</v>
      </c>
      <c r="E216" s="8">
        <v>2700770</v>
      </c>
    </row>
    <row r="217" spans="1:6" ht="15.75" customHeight="1" x14ac:dyDescent="0.3">
      <c r="A217" s="45">
        <v>2</v>
      </c>
      <c r="B217" s="45"/>
      <c r="C217" s="44" t="s">
        <v>338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73" t="s">
        <v>0</v>
      </c>
      <c r="B220" s="73" t="s">
        <v>107</v>
      </c>
      <c r="C220" s="68" t="s">
        <v>108</v>
      </c>
      <c r="D220" s="64" t="s">
        <v>178</v>
      </c>
      <c r="E220" s="64" t="s">
        <v>339</v>
      </c>
      <c r="F220" s="64" t="s">
        <v>3</v>
      </c>
    </row>
    <row r="221" spans="1:6" x14ac:dyDescent="0.3">
      <c r="A221" s="53"/>
      <c r="B221" s="53"/>
      <c r="C221" s="53"/>
      <c r="D221" s="53"/>
      <c r="E221" s="53"/>
      <c r="F221" s="53"/>
    </row>
    <row r="222" spans="1:6" x14ac:dyDescent="0.3">
      <c r="A222" s="54"/>
      <c r="B222" s="54"/>
      <c r="C222" s="54"/>
      <c r="D222" s="54"/>
      <c r="E222" s="54"/>
      <c r="F222" s="54"/>
    </row>
    <row r="223" spans="1:6" x14ac:dyDescent="0.3">
      <c r="A223" s="45">
        <v>1</v>
      </c>
      <c r="B223" s="45" t="s">
        <v>340</v>
      </c>
      <c r="C223" s="9" t="s">
        <v>341</v>
      </c>
      <c r="D223" s="26">
        <v>9000</v>
      </c>
      <c r="E223" s="26">
        <v>34200</v>
      </c>
      <c r="F223" s="26">
        <v>10013093</v>
      </c>
    </row>
    <row r="224" spans="1:6" x14ac:dyDescent="0.3">
      <c r="A224" s="45">
        <v>2</v>
      </c>
      <c r="B224" s="45" t="s">
        <v>342</v>
      </c>
      <c r="C224" s="9" t="s">
        <v>343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344</v>
      </c>
      <c r="C225" s="9" t="s">
        <v>345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106</v>
      </c>
      <c r="D226" s="21">
        <v>9000</v>
      </c>
      <c r="E226" s="14">
        <v>34200</v>
      </c>
      <c r="F226" s="14">
        <v>10013093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73" t="s">
        <v>0</v>
      </c>
      <c r="B229" s="73" t="s">
        <v>107</v>
      </c>
      <c r="C229" s="68" t="s">
        <v>108</v>
      </c>
      <c r="D229" s="64" t="s">
        <v>272</v>
      </c>
      <c r="E229" s="64" t="s">
        <v>339</v>
      </c>
      <c r="F229" s="64" t="s">
        <v>3</v>
      </c>
    </row>
    <row r="230" spans="1:6" x14ac:dyDescent="0.3">
      <c r="A230" s="53"/>
      <c r="B230" s="53"/>
      <c r="C230" s="53"/>
      <c r="D230" s="53"/>
      <c r="E230" s="53"/>
      <c r="F230" s="53"/>
    </row>
    <row r="231" spans="1:6" x14ac:dyDescent="0.3">
      <c r="A231" s="54"/>
      <c r="B231" s="54"/>
      <c r="C231" s="54"/>
      <c r="D231" s="54"/>
      <c r="E231" s="54"/>
      <c r="F231" s="54"/>
    </row>
    <row r="232" spans="1:6" x14ac:dyDescent="0.3">
      <c r="A232" s="45">
        <v>1</v>
      </c>
      <c r="B232" s="45" t="s">
        <v>346</v>
      </c>
      <c r="C232" s="9" t="s">
        <v>347</v>
      </c>
      <c r="D232" s="8">
        <v>0</v>
      </c>
      <c r="E232" s="8">
        <v>0</v>
      </c>
      <c r="F232" s="8">
        <v>0</v>
      </c>
    </row>
  </sheetData>
  <mergeCells count="73"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8" t="s">
        <v>396</v>
      </c>
      <c r="B1" s="60"/>
      <c r="C1" s="60"/>
      <c r="D1" s="60"/>
      <c r="E1" s="60"/>
    </row>
    <row r="4" spans="1:5" ht="15" customHeight="1" x14ac:dyDescent="0.3"/>
    <row r="5" spans="1:5" x14ac:dyDescent="0.3">
      <c r="A5" s="61" t="s">
        <v>0</v>
      </c>
      <c r="B5" s="61" t="s">
        <v>107</v>
      </c>
      <c r="C5" s="76" t="s">
        <v>108</v>
      </c>
      <c r="D5" s="64" t="s">
        <v>109</v>
      </c>
      <c r="E5" s="64" t="s">
        <v>3</v>
      </c>
    </row>
    <row r="6" spans="1:5" x14ac:dyDescent="0.3">
      <c r="A6" s="53"/>
      <c r="B6" s="53"/>
      <c r="C6" s="53"/>
      <c r="D6" s="53"/>
      <c r="E6" s="53"/>
    </row>
    <row r="7" spans="1:5" x14ac:dyDescent="0.3">
      <c r="A7" s="54"/>
      <c r="B7" s="54"/>
      <c r="C7" s="54"/>
      <c r="D7" s="54"/>
      <c r="E7" s="54"/>
    </row>
    <row r="8" spans="1:5" x14ac:dyDescent="0.3">
      <c r="A8" s="45">
        <v>1</v>
      </c>
      <c r="B8" s="45" t="s">
        <v>348</v>
      </c>
      <c r="C8" s="4" t="s">
        <v>349</v>
      </c>
      <c r="D8" s="8">
        <v>4000</v>
      </c>
      <c r="E8" s="8">
        <v>389152</v>
      </c>
    </row>
    <row r="9" spans="1:5" x14ac:dyDescent="0.3">
      <c r="A9" s="45">
        <v>2</v>
      </c>
      <c r="B9" s="45" t="s">
        <v>348</v>
      </c>
      <c r="C9" s="4" t="s">
        <v>350</v>
      </c>
      <c r="D9" s="8">
        <v>0</v>
      </c>
      <c r="E9" s="8">
        <v>0</v>
      </c>
    </row>
    <row r="10" spans="1:5" x14ac:dyDescent="0.3">
      <c r="A10" s="45">
        <v>3</v>
      </c>
      <c r="B10" s="45" t="s">
        <v>348</v>
      </c>
      <c r="C10" s="6" t="s">
        <v>351</v>
      </c>
      <c r="D10" s="8">
        <v>0</v>
      </c>
      <c r="E10" s="8">
        <v>0</v>
      </c>
    </row>
    <row r="11" spans="1:5" x14ac:dyDescent="0.3">
      <c r="A11" s="45">
        <v>4</v>
      </c>
      <c r="B11" s="45" t="s">
        <v>348</v>
      </c>
      <c r="C11" s="6" t="s">
        <v>352</v>
      </c>
      <c r="D11" s="8">
        <v>0</v>
      </c>
      <c r="E11" s="8">
        <v>0</v>
      </c>
    </row>
    <row r="12" spans="1:5" x14ac:dyDescent="0.3">
      <c r="A12" s="45">
        <v>5</v>
      </c>
      <c r="B12" s="45" t="s">
        <v>348</v>
      </c>
      <c r="C12" s="40" t="s">
        <v>353</v>
      </c>
      <c r="D12" s="8">
        <v>0</v>
      </c>
      <c r="E12" s="8">
        <v>0</v>
      </c>
    </row>
    <row r="13" spans="1:5" x14ac:dyDescent="0.3">
      <c r="A13" s="45">
        <v>6</v>
      </c>
      <c r="B13" s="45" t="s">
        <v>348</v>
      </c>
      <c r="C13" s="40" t="s">
        <v>354</v>
      </c>
      <c r="D13" s="8">
        <v>105</v>
      </c>
      <c r="E13" s="8">
        <v>105200</v>
      </c>
    </row>
    <row r="14" spans="1:5" x14ac:dyDescent="0.3">
      <c r="A14" s="45">
        <v>7</v>
      </c>
      <c r="B14" s="45" t="s">
        <v>348</v>
      </c>
      <c r="C14" s="40" t="s">
        <v>355</v>
      </c>
      <c r="D14" s="8">
        <v>500</v>
      </c>
      <c r="E14" s="8">
        <v>590198</v>
      </c>
    </row>
    <row r="15" spans="1:5" x14ac:dyDescent="0.3">
      <c r="A15" s="45">
        <v>8</v>
      </c>
      <c r="B15" s="45" t="s">
        <v>348</v>
      </c>
      <c r="C15" s="40" t="s">
        <v>356</v>
      </c>
      <c r="D15" s="8">
        <v>280</v>
      </c>
      <c r="E15" s="8">
        <v>262172</v>
      </c>
    </row>
    <row r="16" spans="1:5" ht="56.25" customHeight="1" x14ac:dyDescent="0.3">
      <c r="A16" s="45">
        <v>9</v>
      </c>
      <c r="B16" s="45" t="s">
        <v>348</v>
      </c>
      <c r="C16" s="40" t="s">
        <v>357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348</v>
      </c>
      <c r="C17" s="40" t="s">
        <v>358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348</v>
      </c>
      <c r="C18" s="40" t="s">
        <v>359</v>
      </c>
      <c r="D18" s="8">
        <v>8000</v>
      </c>
      <c r="E18" s="8">
        <v>1019520</v>
      </c>
    </row>
    <row r="19" spans="1:5" ht="37.5" customHeight="1" x14ac:dyDescent="0.3">
      <c r="A19" s="45">
        <v>12</v>
      </c>
      <c r="B19" s="45" t="s">
        <v>348</v>
      </c>
      <c r="C19" s="40" t="s">
        <v>360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348</v>
      </c>
      <c r="C20" s="40" t="s">
        <v>361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348</v>
      </c>
      <c r="C21" s="6" t="s">
        <v>362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348</v>
      </c>
      <c r="C22" s="40" t="s">
        <v>363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348</v>
      </c>
      <c r="C23" s="40" t="s">
        <v>364</v>
      </c>
      <c r="D23" s="8">
        <v>0</v>
      </c>
      <c r="E23" s="8">
        <v>0</v>
      </c>
    </row>
    <row r="24" spans="1:5" x14ac:dyDescent="0.3">
      <c r="A24" s="75" t="s">
        <v>106</v>
      </c>
      <c r="B24" s="56"/>
      <c r="C24" s="57"/>
      <c r="D24" s="7">
        <v>12885</v>
      </c>
      <c r="E24" s="7">
        <v>2366242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tabSelected="1"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397</v>
      </c>
      <c r="B1" s="79"/>
      <c r="C1" s="79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0" t="s">
        <v>365</v>
      </c>
      <c r="C3" s="77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1"/>
      <c r="C4" s="5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2"/>
      <c r="C5" s="5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0" t="s">
        <v>366</v>
      </c>
      <c r="C7" s="77" t="s">
        <v>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1"/>
      <c r="C8" s="5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2"/>
      <c r="C9" s="5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2025-12-22T06:18:04Z</dcterms:modified>
</cp:coreProperties>
</file>